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8_{45BF0D29-30E5-4F65-BFB6-D597D8C96FA4}" xr6:coauthVersionLast="47" xr6:coauthVersionMax="47" xr10:uidLastSave="{00000000-0000-0000-0000-000000000000}"/>
  <bookViews>
    <workbookView xWindow="-13215" yWindow="-15870" windowWidth="25440" windowHeight="15270" xr2:uid="{00000000-000D-0000-FFFF-FFFF00000000}"/>
  </bookViews>
  <sheets>
    <sheet name="DESC" sheetId="1" r:id="rId1"/>
    <sheet name="LEI" sheetId="17" r:id="rId2"/>
    <sheet name="VB" sheetId="21" r:id="rId3"/>
    <sheet name="Diff Index" sheetId="3" r:id="rId4"/>
    <sheet name="Money Overhang" sheetId="5" r:id="rId5"/>
    <sheet name="Taylor Rule" sheetId="7" r:id="rId6"/>
    <sheet name="LEI (2)" sheetId="11" state="hidden" r:id="rId7"/>
    <sheet name="Supply and Demand" sheetId="8" r:id="rId8"/>
    <sheet name="Long Short" sheetId="19" r:id="rId9"/>
    <sheet name="Actual v Neutral Yield" sheetId="18" r:id="rId10"/>
    <sheet name="Results_2010_Latest_Annual (4)" sheetId="16" state="hidden" r:id="rId11"/>
  </sheets>
  <definedNames>
    <definedName name="ExternalData_2" localSheetId="10" hidden="1">'Results_2010_Latest_Annual (4)'!$A$1:$E$57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4" i="17" l="1"/>
  <c r="C47" i="18"/>
  <c r="C48" i="18" s="1"/>
  <c r="C49" i="18" s="1"/>
  <c r="B47" i="18"/>
  <c r="B48" i="18" s="1"/>
  <c r="B49" i="18" s="1"/>
  <c r="C43" i="18"/>
  <c r="C44" i="18" s="1"/>
  <c r="C45" i="18" s="1"/>
  <c r="B43" i="18"/>
  <c r="B44" i="18" s="1"/>
  <c r="B45" i="18" s="1"/>
  <c r="C39" i="18"/>
  <c r="C40" i="18" s="1"/>
  <c r="C41" i="18" s="1"/>
  <c r="B39" i="18"/>
  <c r="B40" i="18" s="1"/>
  <c r="B41" i="18" s="1"/>
  <c r="C35" i="18"/>
  <c r="C36" i="18" s="1"/>
  <c r="C37" i="18" s="1"/>
  <c r="B35" i="18"/>
  <c r="B36" i="18" s="1"/>
  <c r="B37" i="18" s="1"/>
  <c r="C31" i="18"/>
  <c r="C32" i="18" s="1"/>
  <c r="C33" i="18" s="1"/>
  <c r="B31" i="18"/>
  <c r="C27" i="18"/>
  <c r="C28" i="18" s="1"/>
  <c r="C29" i="18" s="1"/>
  <c r="B27" i="18"/>
  <c r="B28" i="18" s="1"/>
  <c r="B29" i="18" s="1"/>
  <c r="C23" i="18"/>
  <c r="C24" i="18" s="1"/>
  <c r="C25" i="18" s="1"/>
  <c r="B23" i="18"/>
  <c r="B24" i="18" s="1"/>
  <c r="B25" i="18" s="1"/>
  <c r="C19" i="18"/>
  <c r="C20" i="18" s="1"/>
  <c r="C21" i="18" s="1"/>
  <c r="B19" i="18"/>
  <c r="B20" i="18" s="1"/>
  <c r="B21" i="18" s="1"/>
  <c r="C15" i="18"/>
  <c r="C16" i="18" s="1"/>
  <c r="C17" i="18" s="1"/>
  <c r="B15" i="18"/>
  <c r="B16" i="18" s="1"/>
  <c r="B17" i="18" s="1"/>
  <c r="C11" i="18"/>
  <c r="C12" i="18" s="1"/>
  <c r="C13" i="18" s="1"/>
  <c r="B11" i="18"/>
  <c r="B12" i="18" s="1"/>
  <c r="B13" i="18" s="1"/>
  <c r="B7" i="18"/>
  <c r="B8" i="18" s="1"/>
  <c r="B9" i="18" s="1"/>
  <c r="C7" i="18"/>
  <c r="C8" i="18" s="1"/>
  <c r="C9" i="18" s="1"/>
  <c r="G3" i="16"/>
  <c r="H3" i="16"/>
  <c r="I3" i="16"/>
  <c r="J3" i="16"/>
  <c r="G4" i="16"/>
  <c r="H4" i="16"/>
  <c r="I4" i="16"/>
  <c r="J4" i="16"/>
  <c r="G5" i="16"/>
  <c r="H5" i="16"/>
  <c r="I5" i="16"/>
  <c r="J5" i="16"/>
  <c r="G6" i="16"/>
  <c r="H6" i="16"/>
  <c r="I6" i="16"/>
  <c r="J6" i="16"/>
  <c r="G7" i="16"/>
  <c r="H7" i="16"/>
  <c r="I7" i="16"/>
  <c r="J7" i="16"/>
  <c r="G8" i="16"/>
  <c r="H8" i="16"/>
  <c r="I8" i="16"/>
  <c r="J8" i="16"/>
  <c r="G9" i="16"/>
  <c r="H9" i="16"/>
  <c r="I9" i="16"/>
  <c r="J9" i="16"/>
  <c r="G10" i="16"/>
  <c r="H10" i="16"/>
  <c r="I10" i="16"/>
  <c r="J10" i="16"/>
  <c r="G11" i="16"/>
  <c r="H11" i="16"/>
  <c r="I11" i="16"/>
  <c r="J11" i="16"/>
  <c r="G12" i="16"/>
  <c r="H12" i="16"/>
  <c r="I12" i="16"/>
  <c r="J12" i="16"/>
  <c r="G13" i="16"/>
  <c r="H13" i="16"/>
  <c r="I13" i="16"/>
  <c r="J13" i="16"/>
  <c r="G14" i="16"/>
  <c r="H14" i="16"/>
  <c r="I14" i="16"/>
  <c r="J14" i="16"/>
  <c r="G15" i="16"/>
  <c r="H15" i="16"/>
  <c r="I15" i="16"/>
  <c r="J15" i="16"/>
  <c r="G16" i="16"/>
  <c r="H16" i="16"/>
  <c r="I16" i="16"/>
  <c r="J16" i="16"/>
  <c r="G17" i="16"/>
  <c r="H17" i="16"/>
  <c r="I17" i="16"/>
  <c r="J17" i="16"/>
  <c r="G18" i="16"/>
  <c r="H18" i="16"/>
  <c r="I18" i="16"/>
  <c r="J18" i="16"/>
  <c r="G19" i="16"/>
  <c r="H19" i="16"/>
  <c r="I19" i="16"/>
  <c r="J19" i="16"/>
  <c r="G20" i="16"/>
  <c r="H20" i="16"/>
  <c r="I20" i="16"/>
  <c r="J20" i="16"/>
  <c r="G21" i="16"/>
  <c r="H21" i="16"/>
  <c r="I21" i="16"/>
  <c r="J21" i="16"/>
  <c r="G22" i="16"/>
  <c r="H22" i="16"/>
  <c r="I22" i="16"/>
  <c r="J22" i="16"/>
  <c r="G23" i="16"/>
  <c r="H23" i="16"/>
  <c r="I23" i="16"/>
  <c r="J23" i="16"/>
  <c r="G24" i="16"/>
  <c r="H24" i="16"/>
  <c r="I24" i="16"/>
  <c r="J24" i="16"/>
  <c r="G25" i="16"/>
  <c r="H25" i="16"/>
  <c r="I25" i="16"/>
  <c r="J25" i="16"/>
  <c r="G26" i="16"/>
  <c r="H26" i="16"/>
  <c r="I26" i="16"/>
  <c r="J26" i="16"/>
  <c r="G27" i="16"/>
  <c r="H27" i="16"/>
  <c r="I27" i="16"/>
  <c r="J27" i="16"/>
  <c r="G28" i="16"/>
  <c r="H28" i="16"/>
  <c r="I28" i="16"/>
  <c r="J28" i="16"/>
  <c r="G29" i="16"/>
  <c r="H29" i="16"/>
  <c r="I29" i="16"/>
  <c r="J29" i="16"/>
  <c r="G30" i="16"/>
  <c r="H30" i="16"/>
  <c r="I30" i="16"/>
  <c r="J30" i="16"/>
  <c r="G31" i="16"/>
  <c r="H31" i="16"/>
  <c r="I31" i="16"/>
  <c r="J31" i="16"/>
  <c r="G32" i="16"/>
  <c r="H32" i="16"/>
  <c r="I32" i="16"/>
  <c r="J32" i="16"/>
  <c r="G33" i="16"/>
  <c r="H33" i="16"/>
  <c r="I33" i="16"/>
  <c r="J33" i="16"/>
  <c r="G34" i="16"/>
  <c r="H34" i="16"/>
  <c r="I34" i="16"/>
  <c r="J34" i="16"/>
  <c r="G35" i="16"/>
  <c r="H35" i="16"/>
  <c r="I35" i="16"/>
  <c r="J35" i="16"/>
  <c r="G36" i="16"/>
  <c r="H36" i="16"/>
  <c r="I36" i="16"/>
  <c r="J36" i="16"/>
  <c r="G37" i="16"/>
  <c r="H37" i="16"/>
  <c r="I37" i="16"/>
  <c r="J37" i="16"/>
  <c r="G38" i="16"/>
  <c r="H38" i="16"/>
  <c r="I38" i="16"/>
  <c r="J38" i="16"/>
  <c r="G39" i="16"/>
  <c r="H39" i="16"/>
  <c r="I39" i="16"/>
  <c r="J39" i="16"/>
  <c r="G40" i="16"/>
  <c r="H40" i="16"/>
  <c r="I40" i="16"/>
  <c r="J40" i="16"/>
  <c r="G41" i="16"/>
  <c r="H41" i="16"/>
  <c r="I41" i="16"/>
  <c r="J41" i="16"/>
  <c r="G42" i="16"/>
  <c r="H42" i="16"/>
  <c r="I42" i="16"/>
  <c r="J42" i="16"/>
  <c r="G43" i="16"/>
  <c r="H43" i="16"/>
  <c r="I43" i="16"/>
  <c r="J43" i="16"/>
  <c r="G44" i="16"/>
  <c r="H44" i="16"/>
  <c r="I44" i="16"/>
  <c r="J44" i="16"/>
  <c r="G45" i="16"/>
  <c r="H45" i="16"/>
  <c r="I45" i="16"/>
  <c r="J45" i="16"/>
  <c r="G46" i="16"/>
  <c r="H46" i="16"/>
  <c r="I46" i="16"/>
  <c r="J46" i="16"/>
  <c r="G47" i="16"/>
  <c r="H47" i="16"/>
  <c r="I47" i="16"/>
  <c r="J47" i="16"/>
  <c r="G48" i="16"/>
  <c r="H48" i="16"/>
  <c r="I48" i="16"/>
  <c r="J48" i="16"/>
  <c r="G49" i="16"/>
  <c r="H49" i="16"/>
  <c r="I49" i="16"/>
  <c r="J49" i="16"/>
  <c r="G50" i="16"/>
  <c r="H50" i="16"/>
  <c r="I50" i="16"/>
  <c r="J50" i="16"/>
  <c r="G51" i="16"/>
  <c r="H51" i="16"/>
  <c r="I51" i="16"/>
  <c r="J51" i="16"/>
  <c r="G52" i="16"/>
  <c r="H52" i="16"/>
  <c r="I52" i="16"/>
  <c r="J52" i="16"/>
  <c r="G53" i="16"/>
  <c r="H53" i="16"/>
  <c r="I53" i="16"/>
  <c r="J53" i="16"/>
  <c r="G54" i="16"/>
  <c r="H54" i="16"/>
  <c r="I54" i="16"/>
  <c r="J54" i="16"/>
  <c r="G55" i="16"/>
  <c r="H55" i="16"/>
  <c r="I55" i="16"/>
  <c r="J55" i="16"/>
  <c r="G56" i="16"/>
  <c r="H56" i="16"/>
  <c r="I56" i="16"/>
  <c r="J56" i="16"/>
  <c r="G57" i="16"/>
  <c r="H57" i="16"/>
  <c r="I57" i="16"/>
  <c r="J57" i="16"/>
  <c r="H2" i="16"/>
  <c r="I2" i="16"/>
  <c r="J2" i="16"/>
  <c r="G2" i="16"/>
  <c r="L342" i="11"/>
  <c r="L339" i="11"/>
  <c r="F38" i="11" s="1"/>
  <c r="L338" i="11"/>
  <c r="L281" i="11"/>
  <c r="G37" i="11" s="1"/>
  <c r="L280" i="11"/>
  <c r="L277" i="11"/>
  <c r="F37" i="11" s="1"/>
  <c r="L276" i="11"/>
  <c r="L207" i="11"/>
  <c r="G36" i="11" s="1"/>
  <c r="L206" i="11"/>
  <c r="L203" i="11"/>
  <c r="F36" i="11" s="1"/>
  <c r="L202" i="11"/>
  <c r="L117" i="11"/>
  <c r="G35" i="11" s="1"/>
  <c r="L116" i="11"/>
  <c r="L113" i="11"/>
  <c r="F35" i="11" s="1"/>
  <c r="L112" i="11"/>
  <c r="G38" i="11"/>
  <c r="B32" i="18" l="1"/>
  <c r="B33" i="18" s="1"/>
  <c r="F39" i="11"/>
  <c r="G3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800-000001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lb_1q</t>
        </r>
      </text>
    </comment>
    <comment ref="D1" authorId="0" shapeId="0" xr:uid="{00000000-0006-0000-0800-000002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ub_1q</t>
        </r>
      </text>
    </comment>
    <comment ref="G1" authorId="0" shapeId="0" xr:uid="{00000000-0006-0000-0800-000003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lb_10yb</t>
        </r>
      </text>
    </comment>
    <comment ref="H1" authorId="0" shapeId="0" xr:uid="{00000000-0006-0000-0800-000004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ub_10yb</t>
        </r>
      </text>
    </comment>
  </commentList>
</comments>
</file>

<file path=xl/sharedStrings.xml><?xml version="1.0" encoding="utf-8"?>
<sst xmlns="http://schemas.openxmlformats.org/spreadsheetml/2006/main" count="3025" uniqueCount="964">
  <si>
    <t>date</t>
  </si>
  <si>
    <t>1996m1</t>
  </si>
  <si>
    <t>1996m2</t>
  </si>
  <si>
    <t>1996m3</t>
  </si>
  <si>
    <t>1996m4</t>
  </si>
  <si>
    <t>1996m5</t>
  </si>
  <si>
    <t>1996m6</t>
  </si>
  <si>
    <t>1996m7</t>
  </si>
  <si>
    <t>1996m8</t>
  </si>
  <si>
    <t>1996m9</t>
  </si>
  <si>
    <t>1996m10</t>
  </si>
  <si>
    <t>1996m11</t>
  </si>
  <si>
    <t>1996m12</t>
  </si>
  <si>
    <t>1997m1</t>
  </si>
  <si>
    <t>1997m2</t>
  </si>
  <si>
    <t>1997m3</t>
  </si>
  <si>
    <t>1997m4</t>
  </si>
  <si>
    <t>1997m5</t>
  </si>
  <si>
    <t>1997m6</t>
  </si>
  <si>
    <t>1997m7</t>
  </si>
  <si>
    <t>1997m8</t>
  </si>
  <si>
    <t>1997m9</t>
  </si>
  <si>
    <t>1997m10</t>
  </si>
  <si>
    <t>1997m11</t>
  </si>
  <si>
    <t>1997m12</t>
  </si>
  <si>
    <t>1998m1</t>
  </si>
  <si>
    <t>1998m2</t>
  </si>
  <si>
    <t>1998m3</t>
  </si>
  <si>
    <t>1998m4</t>
  </si>
  <si>
    <t>1998m5</t>
  </si>
  <si>
    <t>1998m6</t>
  </si>
  <si>
    <t>1998m7</t>
  </si>
  <si>
    <t>1998m8</t>
  </si>
  <si>
    <t>1998m9</t>
  </si>
  <si>
    <t>1998m10</t>
  </si>
  <si>
    <t>1998m11</t>
  </si>
  <si>
    <t>1998m12</t>
  </si>
  <si>
    <t>1999m1</t>
  </si>
  <si>
    <t>1999m2</t>
  </si>
  <si>
    <t>1999m3</t>
  </si>
  <si>
    <t>1999m4</t>
  </si>
  <si>
    <t>1999m5</t>
  </si>
  <si>
    <t>1999m6</t>
  </si>
  <si>
    <t>1999m7</t>
  </si>
  <si>
    <t>1999m8</t>
  </si>
  <si>
    <t>1999m9</t>
  </si>
  <si>
    <t>1999m10</t>
  </si>
  <si>
    <t>1999m11</t>
  </si>
  <si>
    <t>1999m12</t>
  </si>
  <si>
    <t>2000m1</t>
  </si>
  <si>
    <t>2000m2</t>
  </si>
  <si>
    <t>2000m3</t>
  </si>
  <si>
    <t>2000m4</t>
  </si>
  <si>
    <t>2000m5</t>
  </si>
  <si>
    <t>2000m6</t>
  </si>
  <si>
    <t>2000m7</t>
  </si>
  <si>
    <t>2000m8</t>
  </si>
  <si>
    <t>2000m9</t>
  </si>
  <si>
    <t>2000m10</t>
  </si>
  <si>
    <t>2000m11</t>
  </si>
  <si>
    <t>2000m12</t>
  </si>
  <si>
    <t>2001m1</t>
  </si>
  <si>
    <t>2001m2</t>
  </si>
  <si>
    <t>2001m3</t>
  </si>
  <si>
    <t>2001m4</t>
  </si>
  <si>
    <t>2001m5</t>
  </si>
  <si>
    <t>2001m6</t>
  </si>
  <si>
    <t>2001m7</t>
  </si>
  <si>
    <t>2001m8</t>
  </si>
  <si>
    <t>2001m9</t>
  </si>
  <si>
    <t>2001m10</t>
  </si>
  <si>
    <t>2001m11</t>
  </si>
  <si>
    <t>2001m12</t>
  </si>
  <si>
    <t>2002m1</t>
  </si>
  <si>
    <t>2002m2</t>
  </si>
  <si>
    <t>2002m3</t>
  </si>
  <si>
    <t>2002m4</t>
  </si>
  <si>
    <t>2002m5</t>
  </si>
  <si>
    <t>2002m6</t>
  </si>
  <si>
    <t>2002m7</t>
  </si>
  <si>
    <t>2002m8</t>
  </si>
  <si>
    <t>2002m9</t>
  </si>
  <si>
    <t>2002m10</t>
  </si>
  <si>
    <t>2002m11</t>
  </si>
  <si>
    <t>2002m12</t>
  </si>
  <si>
    <t>2003m1</t>
  </si>
  <si>
    <t>2003m2</t>
  </si>
  <si>
    <t>2003m3</t>
  </si>
  <si>
    <t>2003m4</t>
  </si>
  <si>
    <t>2003m5</t>
  </si>
  <si>
    <t>2003m6</t>
  </si>
  <si>
    <t>2003m7</t>
  </si>
  <si>
    <t>2003m8</t>
  </si>
  <si>
    <t>2003m9</t>
  </si>
  <si>
    <t>2003m10</t>
  </si>
  <si>
    <t>2003m11</t>
  </si>
  <si>
    <t>2003m12</t>
  </si>
  <si>
    <t>2004m1</t>
  </si>
  <si>
    <t>2004m2</t>
  </si>
  <si>
    <t>2004m3</t>
  </si>
  <si>
    <t>2004m4</t>
  </si>
  <si>
    <t>2004m5</t>
  </si>
  <si>
    <t>2004m6</t>
  </si>
  <si>
    <t>2004m7</t>
  </si>
  <si>
    <t>2004m8</t>
  </si>
  <si>
    <t>2004m9</t>
  </si>
  <si>
    <t>2004m10</t>
  </si>
  <si>
    <t>2004m11</t>
  </si>
  <si>
    <t>2004m12</t>
  </si>
  <si>
    <t>2005m1</t>
  </si>
  <si>
    <t>2005m2</t>
  </si>
  <si>
    <t>2005m3</t>
  </si>
  <si>
    <t>2005m4</t>
  </si>
  <si>
    <t>2005m5</t>
  </si>
  <si>
    <t>2005m6</t>
  </si>
  <si>
    <t>2005m7</t>
  </si>
  <si>
    <t>2005m8</t>
  </si>
  <si>
    <t>2005m9</t>
  </si>
  <si>
    <t>2005m10</t>
  </si>
  <si>
    <t>2005m11</t>
  </si>
  <si>
    <t>2005m12</t>
  </si>
  <si>
    <t>2006m1</t>
  </si>
  <si>
    <t>2006m2</t>
  </si>
  <si>
    <t>2006m3</t>
  </si>
  <si>
    <t>2006m4</t>
  </si>
  <si>
    <t>2006m5</t>
  </si>
  <si>
    <t>2006m6</t>
  </si>
  <si>
    <t>2006m7</t>
  </si>
  <si>
    <t>2006m8</t>
  </si>
  <si>
    <t>2006m9</t>
  </si>
  <si>
    <t>2006m10</t>
  </si>
  <si>
    <t>2006m11</t>
  </si>
  <si>
    <t>2006m12</t>
  </si>
  <si>
    <t>2007m1</t>
  </si>
  <si>
    <t>2007m2</t>
  </si>
  <si>
    <t>2007m3</t>
  </si>
  <si>
    <t>2007m4</t>
  </si>
  <si>
    <t>2007m5</t>
  </si>
  <si>
    <t>2007m6</t>
  </si>
  <si>
    <t>2007m7</t>
  </si>
  <si>
    <t>2007m8</t>
  </si>
  <si>
    <t>2007m9</t>
  </si>
  <si>
    <t>2007m10</t>
  </si>
  <si>
    <t>2007m11</t>
  </si>
  <si>
    <t>2007m12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</si>
  <si>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</si>
  <si>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</si>
  <si>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</si>
  <si>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</si>
  <si>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</si>
  <si>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</si>
  <si>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</si>
  <si>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</si>
  <si>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</si>
  <si>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</si>
  <si>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</si>
  <si>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</si>
  <si>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</si>
  <si>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</si>
  <si>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</si>
  <si>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</si>
  <si>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</si>
  <si>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</si>
  <si>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</si>
  <si>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</si>
  <si>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</si>
  <si>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</si>
  <si>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</si>
  <si>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</si>
  <si>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</si>
  <si>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</si>
  <si>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</si>
  <si>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</si>
  <si>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</si>
  <si>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</si>
  <si>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</si>
  <si>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</si>
  <si>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</si>
  <si>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</si>
  <si>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</si>
  <si>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</si>
  <si>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</si>
  <si>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</si>
  <si>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</si>
  <si>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</si>
  <si>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</si>
  <si>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</si>
  <si>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</si>
  <si>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</si>
  <si>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</si>
  <si>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</si>
  <si>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</si>
  <si>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</si>
  <si>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</si>
  <si>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</si>
  <si>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</si>
  <si>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</si>
  <si>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</si>
  <si>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</si>
  <si>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</si>
  <si>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</si>
  <si>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</si>
  <si>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</si>
  <si>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</si>
  <si>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</si>
  <si>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</si>
  <si>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</si>
  <si>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</si>
  <si>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</si>
  <si>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</si>
  <si>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</si>
  <si>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</si>
  <si>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</si>
  <si>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</si>
  <si>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</si>
  <si>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</si>
  <si>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</si>
  <si>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</si>
  <si>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</si>
  <si>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</si>
  <si>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</si>
  <si>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</si>
  <si>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</si>
  <si>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</si>
  <si>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</si>
  <si>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</si>
  <si>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</si>
  <si>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</si>
  <si>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</si>
  <si>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</si>
  <si>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</si>
  <si>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</si>
  <si>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</si>
  <si>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</si>
  <si>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</si>
  <si>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</si>
  <si>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</si>
  <si>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</si>
  <si>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</si>
  <si>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</si>
  <si>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</si>
  <si>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</si>
  <si>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</si>
  <si>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</si>
  <si>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</si>
  <si>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</si>
  <si>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</si>
  <si>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</si>
  <si>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</si>
  <si>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</si>
  <si>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</si>
  <si>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</si>
  <si>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</si>
  <si>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</si>
  <si>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</si>
  <si>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</si>
  <si>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</si>
  <si>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</si>
  <si>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</si>
  <si>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</si>
  <si>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</si>
  <si>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</si>
  <si>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</si>
  <si>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</si>
  <si>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</si>
  <si>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</si>
  <si>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</si>
  <si>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</si>
  <si>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</si>
  <si>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</si>
  <si>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</si>
  <si>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</si>
  <si>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</si>
  <si>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</si>
  <si>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</si>
  <si>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</si>
  <si>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</si>
  <si>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</si>
  <si>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</si>
  <si>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</si>
  <si>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</si>
  <si>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</si>
  <si>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</si>
  <si>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</si>
  <si>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</si>
  <si>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</si>
  <si>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</si>
  <si>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</si>
  <si>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</si>
  <si>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</si>
  <si>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</si>
  <si>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</si>
  <si>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</si>
  <si>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</si>
  <si>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</si>
  <si>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</si>
  <si>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</si>
  <si>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</si>
  <si>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</si>
  <si>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</si>
  <si>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</si>
  <si>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</si>
  <si>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</si>
  <si>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</si>
  <si>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</si>
  <si>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</si>
  <si>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</si>
  <si>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</si>
  <si>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</si>
  <si>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</si>
  <si>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</si>
  <si>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</si>
  <si>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</si>
  <si>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</si>
  <si>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</si>
  <si>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</si>
  <si>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</si>
  <si>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</si>
  <si>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</si>
  <si>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</si>
  <si>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</si>
  <si>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</si>
  <si>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</si>
  <si>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</si>
  <si>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</si>
  <si>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</si>
  <si>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</si>
  <si>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</si>
  <si>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</si>
  <si>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</si>
  <si>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</si>
  <si>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</si>
  <si>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VB_DSR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</si>
  <si>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</si>
  <si>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</si>
  <si>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</si>
  <si>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</si>
  <si>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</si>
  <si>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</si>
  <si>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</si>
  <si>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</si>
  <si>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</si>
  <si>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</si>
  <si>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</si>
  <si>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</si>
  <si>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</si>
  <si>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</si>
  <si>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</si>
  <si>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</si>
  <si>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</si>
  <si>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</si>
  <si>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</si>
  <si>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</si>
  <si>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</si>
  <si>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</si>
  <si>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</si>
  <si>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</si>
  <si>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</si>
  <si>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</si>
  <si>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</si>
  <si>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</si>
  <si>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</si>
  <si>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</si>
  <si>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</si>
  <si>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</si>
  <si>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</si>
  <si>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</si>
  <si>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</si>
  <si>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</si>
  <si>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</si>
  <si>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</si>
  <si>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</si>
  <si>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</si>
  <si>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</si>
  <si>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</si>
  <si>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</si>
  <si>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</si>
  <si>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</si>
  <si>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</si>
  <si>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</si>
  <si>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</si>
  <si>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</si>
  <si>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</si>
  <si>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</si>
  <si>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</si>
  <si>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</si>
  <si>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</si>
  <si>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</si>
  <si>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</si>
  <si>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</si>
  <si>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</si>
  <si>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</si>
  <si>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</si>
  <si>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</si>
  <si>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</si>
  <si>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</si>
  <si>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</si>
  <si>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</si>
  <si>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</si>
  <si>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</si>
  <si>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</si>
  <si>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</si>
  <si>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</si>
  <si>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</si>
  <si>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</si>
  <si>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</si>
  <si>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</si>
  <si>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</si>
  <si>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</si>
  <si>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</si>
  <si>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</si>
  <si>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</si>
  <si>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</si>
  <si>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</si>
  <si>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</si>
  <si>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</si>
  <si>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</si>
  <si>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</si>
  <si>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</si>
  <si>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</si>
  <si>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</si>
  <si>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</si>
  <si>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</si>
  <si>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</si>
  <si>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</si>
  <si>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</si>
  <si>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</si>
  <si>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</si>
  <si>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</si>
  <si>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</si>
  <si>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</si>
  <si>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</si>
  <si>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</si>
  <si>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</si>
  <si>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</si>
  <si>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</si>
  <si>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</si>
  <si>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</si>
  <si>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</si>
  <si>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</si>
  <si>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</si>
  <si>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</si>
  <si>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</si>
  <si>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</si>
  <si>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</si>
  <si>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</si>
  <si>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</si>
  <si>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</si>
  <si>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</si>
  <si>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</si>
  <si>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</si>
  <si>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</si>
  <si>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</si>
  <si>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</si>
  <si>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</si>
  <si>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</si>
  <si>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</si>
  <si>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</si>
  <si>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</si>
  <si>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</si>
  <si>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</si>
  <si>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</si>
  <si>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</si>
  <si>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</si>
  <si>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</si>
  <si>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</si>
  <si>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Last Update</t>
  </si>
  <si>
    <t>2023m8</t>
  </si>
  <si>
    <t>2023m9</t>
  </si>
  <si>
    <t>VB</t>
  </si>
  <si>
    <t>Money Overhang</t>
  </si>
  <si>
    <t>UNEMPLOYENT RATE</t>
  </si>
  <si>
    <t>Inflation</t>
  </si>
  <si>
    <t>2023m10</t>
  </si>
  <si>
    <t>VB_FINAL</t>
  </si>
  <si>
    <t>2023q2</t>
  </si>
  <si>
    <t>2023q3</t>
  </si>
  <si>
    <t>label var VB_FINAL "VB Aggregate"</t>
  </si>
  <si>
    <t>Money_Overhang</t>
  </si>
  <si>
    <t>2023m11</t>
  </si>
  <si>
    <t xml:space="preserve">Diff Index </t>
  </si>
  <si>
    <t>fig 1</t>
  </si>
  <si>
    <t>fig 2</t>
  </si>
  <si>
    <t>fig 3</t>
  </si>
  <si>
    <t>Supply and Demand</t>
  </si>
  <si>
    <t>Date</t>
  </si>
  <si>
    <t>PCE_annual</t>
  </si>
  <si>
    <t>Supply</t>
  </si>
  <si>
    <t>Ambiguous</t>
  </si>
  <si>
    <t>Demand</t>
  </si>
  <si>
    <t>2010 Q2</t>
  </si>
  <si>
    <t>2010 Q3</t>
  </si>
  <si>
    <t>2010 Q4</t>
  </si>
  <si>
    <t>2011 Q2</t>
  </si>
  <si>
    <t>2011 Q3</t>
  </si>
  <si>
    <t>2011 Q4</t>
  </si>
  <si>
    <t>2012 Q2</t>
  </si>
  <si>
    <t>2012 Q3</t>
  </si>
  <si>
    <t>2012 Q4</t>
  </si>
  <si>
    <t>2013 Q2</t>
  </si>
  <si>
    <t>2013 Q3</t>
  </si>
  <si>
    <t>2013 Q4</t>
  </si>
  <si>
    <t>2014 Q2</t>
  </si>
  <si>
    <t>2014 Q3</t>
  </si>
  <si>
    <t>2014 Q4</t>
  </si>
  <si>
    <t>2015 Q2</t>
  </si>
  <si>
    <t>2015 Q3</t>
  </si>
  <si>
    <t>2015 Q4</t>
  </si>
  <si>
    <t>2016 Q2</t>
  </si>
  <si>
    <t>2016 Q3</t>
  </si>
  <si>
    <t>2016 Q4</t>
  </si>
  <si>
    <t>2017 Q2</t>
  </si>
  <si>
    <t>2017 Q3</t>
  </si>
  <si>
    <t>2017 Q4</t>
  </si>
  <si>
    <t>2018 Q2</t>
  </si>
  <si>
    <t>2018 Q3</t>
  </si>
  <si>
    <t>2018 Q4</t>
  </si>
  <si>
    <t>2019 Q2</t>
  </si>
  <si>
    <t>2019 Q3</t>
  </si>
  <si>
    <t>2019 Q4</t>
  </si>
  <si>
    <t>2020 Q2</t>
  </si>
  <si>
    <t>2020 Q3</t>
  </si>
  <si>
    <t>2020 Q4</t>
  </si>
  <si>
    <t>2021 Q2</t>
  </si>
  <si>
    <t>2021 Q3</t>
  </si>
  <si>
    <t>2021 Q4</t>
  </si>
  <si>
    <t>2022 Q2</t>
  </si>
  <si>
    <t>2022 Q3</t>
  </si>
  <si>
    <t>2022 Q4</t>
  </si>
  <si>
    <t>2023 Q2</t>
  </si>
  <si>
    <t>2023 Q3</t>
  </si>
  <si>
    <t>label var VB_HHD "Household Debt"</t>
  </si>
  <si>
    <t>VB_FIGDP</t>
  </si>
  <si>
    <t>VB_NFCD</t>
  </si>
  <si>
    <t>VB_PRR</t>
  </si>
  <si>
    <t>VB_HHD</t>
  </si>
  <si>
    <t>2023m12</t>
  </si>
  <si>
    <t>2024m1</t>
  </si>
  <si>
    <t>INTEGRATED OUTPUT GAP</t>
  </si>
  <si>
    <t>Trough before end of COVID recession</t>
  </si>
  <si>
    <t>LEI peaked 19 months before COVID recession</t>
  </si>
  <si>
    <t>LEI peak before COVID-induced recession</t>
  </si>
  <si>
    <t>before end of oil collpase shock</t>
  </si>
  <si>
    <t>Trough before end of 2015 oil collapse</t>
  </si>
  <si>
    <t>LEI peaked 4 months before oil shock</t>
  </si>
  <si>
    <t>Max before 2015 oil collapse</t>
  </si>
  <si>
    <t>months before trough ending GFC</t>
  </si>
  <si>
    <t>Trough during GFC</t>
  </si>
  <si>
    <t>LEI peaked 3 months before GFC</t>
  </si>
  <si>
    <t>LEI PEak before GFC</t>
  </si>
  <si>
    <t>Trough during dot-com shock</t>
  </si>
  <si>
    <t>LEI peaked 14 months before 2001 dot-com shock</t>
  </si>
  <si>
    <t>Peak before 2001 dot-com shock</t>
  </si>
  <si>
    <t>1995m12</t>
  </si>
  <si>
    <t>1995m11</t>
  </si>
  <si>
    <t>1995m10</t>
  </si>
  <si>
    <t>1995m9</t>
  </si>
  <si>
    <t>1995m8</t>
  </si>
  <si>
    <t>1995m7</t>
  </si>
  <si>
    <t>1995m6</t>
  </si>
  <si>
    <t>1995m5</t>
  </si>
  <si>
    <t>1995m4</t>
  </si>
  <si>
    <t>1995m3</t>
  </si>
  <si>
    <t>1995m2</t>
  </si>
  <si>
    <t>Average</t>
  </si>
  <si>
    <t>1995m1</t>
  </si>
  <si>
    <t>02/2020 to 04/2020</t>
  </si>
  <si>
    <t>1994m12</t>
  </si>
  <si>
    <t>01/2015 to 06/2015</t>
  </si>
  <si>
    <t>1994m11</t>
  </si>
  <si>
    <t>10/2008 to 05/2009</t>
  </si>
  <si>
    <t>1994m10</t>
  </si>
  <si>
    <t>04/2001 to 11/2001</t>
  </si>
  <si>
    <t>1994m9</t>
  </si>
  <si>
    <t>LEI Number ofmonths between lowest index value and trough</t>
  </si>
  <si>
    <t>LEI PEAK- Number of months ahead</t>
  </si>
  <si>
    <t xml:space="preserve">Shocks </t>
  </si>
  <si>
    <t>1994m8</t>
  </si>
  <si>
    <t>Summary</t>
  </si>
  <si>
    <t>1994m7</t>
  </si>
  <si>
    <t>1994m6</t>
  </si>
  <si>
    <t>1994m5</t>
  </si>
  <si>
    <t>1994m4</t>
  </si>
  <si>
    <t>1994m3</t>
  </si>
  <si>
    <t>1994m2</t>
  </si>
  <si>
    <t>1994m1</t>
  </si>
  <si>
    <t>1993m12</t>
  </si>
  <si>
    <t>1993m11</t>
  </si>
  <si>
    <t>1993m10</t>
  </si>
  <si>
    <t>1993m9</t>
  </si>
  <si>
    <t>1993m8</t>
  </si>
  <si>
    <t>1993m7</t>
  </si>
  <si>
    <t>1993m6</t>
  </si>
  <si>
    <t>1993m5</t>
  </si>
  <si>
    <t>1993m4</t>
  </si>
  <si>
    <t>1993m3</t>
  </si>
  <si>
    <t>1993m2</t>
  </si>
  <si>
    <t>1993m1</t>
  </si>
  <si>
    <t>1992m12</t>
  </si>
  <si>
    <t>1992m11</t>
  </si>
  <si>
    <t>1992m10</t>
  </si>
  <si>
    <t>1992m9</t>
  </si>
  <si>
    <t>1992m8</t>
  </si>
  <si>
    <t>1992m7</t>
  </si>
  <si>
    <t>1992m6</t>
  </si>
  <si>
    <t>1992m5</t>
  </si>
  <si>
    <t>1992m4</t>
  </si>
  <si>
    <t>1992m3</t>
  </si>
  <si>
    <t>1992m2</t>
  </si>
  <si>
    <t>7 vars in total for the LEI</t>
  </si>
  <si>
    <t>1992m1</t>
  </si>
  <si>
    <t>9 variables in total to create the LEI</t>
  </si>
  <si>
    <t>without the 2 wages variables and unemployment</t>
  </si>
  <si>
    <t>ind_lev_2002 (7 vars)</t>
  </si>
  <si>
    <t>Financial stress</t>
  </si>
  <si>
    <t>Recession</t>
  </si>
  <si>
    <t>with the 2 wages variables and without unemployment</t>
  </si>
  <si>
    <t>ind_lev_2002 (9 vars)</t>
  </si>
  <si>
    <t>LEI</t>
  </si>
  <si>
    <t>fig 6</t>
  </si>
  <si>
    <t>0.0196148032384679</t>
  </si>
  <si>
    <t>0.00859858299535543</t>
  </si>
  <si>
    <t>0.00415945912456793</t>
  </si>
  <si>
    <t>0.00685676111854451</t>
  </si>
  <si>
    <t>0.0198916531972029</t>
  </si>
  <si>
    <t>0.00704213988290174</t>
  </si>
  <si>
    <t>0.00370300106556448</t>
  </si>
  <si>
    <t>0.0091465122487367</t>
  </si>
  <si>
    <t>0.0182634862187034</t>
  </si>
  <si>
    <t>0.00537811212851565</t>
  </si>
  <si>
    <t>0.00167555435575046</t>
  </si>
  <si>
    <t>0.0112098197344373</t>
  </si>
  <si>
    <t>0.0152447047290924</t>
  </si>
  <si>
    <t>0.00222878072663684</t>
  </si>
  <si>
    <t>0.000978791697559193</t>
  </si>
  <si>
    <t>0.0120371323048963</t>
  </si>
  <si>
    <t>0.0188131893356558</t>
  </si>
  <si>
    <t>0.00685302788366484</t>
  </si>
  <si>
    <t>0.000877394124087558</t>
  </si>
  <si>
    <t>0.0110827673279034</t>
  </si>
  <si>
    <t>0.0242912094615409</t>
  </si>
  <si>
    <t>0.0138224707984774</t>
  </si>
  <si>
    <t>0.00106046545310709</t>
  </si>
  <si>
    <t>0.0094082732099564</t>
  </si>
  <si>
    <t>0.0238167871627608</t>
  </si>
  <si>
    <t>0.0144620844295295</t>
  </si>
  <si>
    <t>0.0014536862217527</t>
  </si>
  <si>
    <t>0.00790101651147858</t>
  </si>
  <si>
    <t>0.0217056314465592</t>
  </si>
  <si>
    <t>0.0181861576560994</t>
  </si>
  <si>
    <t>0.00153138904717312</t>
  </si>
  <si>
    <t>0.00198808474328665</t>
  </si>
  <si>
    <t>0.0182236472072585</t>
  </si>
  <si>
    <t>0.0141303160024339</t>
  </si>
  <si>
    <t>0.00181695456777038</t>
  </si>
  <si>
    <t>0.00227637663705428</t>
  </si>
  <si>
    <t>0.0134982177689276</t>
  </si>
  <si>
    <t>0.00824702370370199</t>
  </si>
  <si>
    <t>0.00284006064262053</t>
  </si>
  <si>
    <t>0.00241113342260508</t>
  </si>
  <si>
    <t>0.0123463707860865</t>
  </si>
  <si>
    <t>0.00758272823144032</t>
  </si>
  <si>
    <t>0.0019262728609159</t>
  </si>
  <si>
    <t>0.00283736969373032</t>
  </si>
  <si>
    <t>0.0100318165720461</t>
  </si>
  <si>
    <t>0.00346423847004966</t>
  </si>
  <si>
    <t>0.00277718371663373</t>
  </si>
  <si>
    <t>0.00379039438536267</t>
  </si>
  <si>
    <t>0.01202914980428</t>
  </si>
  <si>
    <t>0.00323460389329836</t>
  </si>
  <si>
    <t>0.00343026826553965</t>
  </si>
  <si>
    <t>0.005364277645442</t>
  </si>
  <si>
    <t>0.0116442765927333</t>
  </si>
  <si>
    <t>0.00357276842770179</t>
  </si>
  <si>
    <t>0.00279917710106284</t>
  </si>
  <si>
    <t>0.00527233106396871</t>
  </si>
  <si>
    <t>0.0136597520725064</t>
  </si>
  <si>
    <t>0.00369735616514755</t>
  </si>
  <si>
    <t>0.00335229305707251</t>
  </si>
  <si>
    <t>0.00661010285028629</t>
  </si>
  <si>
    <t>0.0130684602430837</t>
  </si>
  <si>
    <t>0.00431195978221015</t>
  </si>
  <si>
    <t>0.00241524085366598</t>
  </si>
  <si>
    <t>0.00634125960720755</t>
  </si>
  <si>
    <t>0.0142482581689</t>
  </si>
  <si>
    <t>0.0032749817490764</t>
  </si>
  <si>
    <t>0.00293324518831101</t>
  </si>
  <si>
    <t>0.00804003123151262</t>
  </si>
  <si>
    <t>0.0192530567368298</t>
  </si>
  <si>
    <t>0.00540624024796538</t>
  </si>
  <si>
    <t>0.00407846904763679</t>
  </si>
  <si>
    <t>0.00976834744122766</t>
  </si>
  <si>
    <t>0.0184974806310088</t>
  </si>
  <si>
    <t>0.00650880870199357</t>
  </si>
  <si>
    <t>0.00427286702472751</t>
  </si>
  <si>
    <t>0.00771580490428775</t>
  </si>
  <si>
    <t>0.0185579862241506</t>
  </si>
  <si>
    <t>0.00813253890543254</t>
  </si>
  <si>
    <t>0.00143562022405211</t>
  </si>
  <si>
    <t>0.00898982709466599</t>
  </si>
  <si>
    <t>0.00960232022430329</t>
  </si>
  <si>
    <t>0.00728974853891926</t>
  </si>
  <si>
    <t>0.000594790328693022</t>
  </si>
  <si>
    <t>0.00171778135669101</t>
  </si>
  <si>
    <t>0.0069673748141103</t>
  </si>
  <si>
    <t>0.00706418682616548</t>
  </si>
  <si>
    <t>-0.00041233500897342</t>
  </si>
  <si>
    <t>0.000315522996918242</t>
  </si>
  <si>
    <t>0.00891758920262594</t>
  </si>
  <si>
    <t>0.0063849564080319</t>
  </si>
  <si>
    <t>-0.0005094330119425</t>
  </si>
  <si>
    <t>0.00304206580653654</t>
  </si>
  <si>
    <t>0.00788458965036717</t>
  </si>
  <si>
    <t>0.00514056116482579</t>
  </si>
  <si>
    <t>0.00331467642987436</t>
  </si>
  <si>
    <t>-0.00057064794433298</t>
  </si>
  <si>
    <t>0.010805276545598</t>
  </si>
  <si>
    <t>0.00597183030360568</t>
  </si>
  <si>
    <t>0.00414749509670924</t>
  </si>
  <si>
    <t>0.000685951145283091</t>
  </si>
  <si>
    <t>0.010186845198447</t>
  </si>
  <si>
    <t>0.00367602463791518</t>
  </si>
  <si>
    <t>0.00639443902300888</t>
  </si>
  <si>
    <t>0.000116381537522921</t>
  </si>
  <si>
    <t>0.00617703155977925</t>
  </si>
  <si>
    <t>0.00261164588777807</t>
  </si>
  <si>
    <t>0.00614875327145616</t>
  </si>
  <si>
    <t>-0.00258336759945498</t>
  </si>
  <si>
    <t>0.00954684345578391</t>
  </si>
  <si>
    <t>0.00447710737875157</t>
  </si>
  <si>
    <t>0.00519419411845206</t>
  </si>
  <si>
    <t>-0.000124458041419722</t>
  </si>
  <si>
    <t>0.0133868383836866</t>
  </si>
  <si>
    <t>0.00533141855150976</t>
  </si>
  <si>
    <t>0.00354523901737194</t>
  </si>
  <si>
    <t>0.00451018081480486</t>
  </si>
  <si>
    <t>0.0103083395006695</t>
  </si>
  <si>
    <t>0.00321024512820518</t>
  </si>
  <si>
    <t>0.000989474139496901</t>
  </si>
  <si>
    <t>0.00610862023296741</t>
  </si>
  <si>
    <t>0.0100341063645792</t>
  </si>
  <si>
    <t>0.00229371300890663</t>
  </si>
  <si>
    <t>0.00068526106163371</t>
  </si>
  <si>
    <t>0.00705513229403889</t>
  </si>
  <si>
    <t>0.0124586139252526</t>
  </si>
  <si>
    <t>0.00461116630155735</t>
  </si>
  <si>
    <t>0.000530593781095363</t>
  </si>
  <si>
    <t>0.00731685384259992</t>
  </si>
  <si>
    <t>0.0126927421487699</t>
  </si>
  <si>
    <t>0.00599129808398212</t>
  </si>
  <si>
    <t>0.00122359710623317</t>
  </si>
  <si>
    <t>0.00547784695855459</t>
  </si>
  <si>
    <t>0.0172680145350092</t>
  </si>
  <si>
    <t>0.0112075793282521</t>
  </si>
  <si>
    <t>0.00239205301989546</t>
  </si>
  <si>
    <t>0.00366838218686162</t>
  </si>
  <si>
    <t>0.0198007500133306</t>
  </si>
  <si>
    <t>0.0131434193666057</t>
  </si>
  <si>
    <t>0.0036558647499339</t>
  </si>
  <si>
    <t>0.00300146589679096</t>
  </si>
  <si>
    <t>0.0151097729152183</t>
  </si>
  <si>
    <t>0.0108050464175223</t>
  </si>
  <si>
    <t>0.00440031455712869</t>
  </si>
  <si>
    <t>-9.55880594327301e-05</t>
  </si>
  <si>
    <t>0.0141118036343708</t>
  </si>
  <si>
    <t>0.00846373883277482</t>
  </si>
  <si>
    <t>0.00546125270561877</t>
  </si>
  <si>
    <t>0.000186812095977238</t>
  </si>
  <si>
    <t>0.0168153270502989</t>
  </si>
  <si>
    <t>0.0120445068097823</t>
  </si>
  <si>
    <t>0.00432450155848194</t>
  </si>
  <si>
    <t>0.000446318682034706</t>
  </si>
  <si>
    <t>0.0160052207801404</t>
  </si>
  <si>
    <t>0.0118306328812539</t>
  </si>
  <si>
    <t>0.00425677746872361</t>
  </si>
  <si>
    <t>-8.21895698370979e-05</t>
  </si>
  <si>
    <t>0.0191016810050234</t>
  </si>
  <si>
    <t>0.0108176654404029</t>
  </si>
  <si>
    <t>0.00373143065770378</t>
  </si>
  <si>
    <t>0.0045525849069167</t>
  </si>
  <si>
    <t>0.0164063512407895</t>
  </si>
  <si>
    <t>0.0129917440716679</t>
  </si>
  <si>
    <t>0.00294375330116847</t>
  </si>
  <si>
    <t>0.000470853867953136</t>
  </si>
  <si>
    <t>-0.00145169450894041</t>
  </si>
  <si>
    <t>0.00769750564732254</t>
  </si>
  <si>
    <t>0.00343604443749421</t>
  </si>
  <si>
    <t>-0.0125852445937572</t>
  </si>
  <si>
    <t>0.00365613003512758</t>
  </si>
  <si>
    <t>0.00752364640662376</t>
  </si>
  <si>
    <t>0.00285923648053102</t>
  </si>
  <si>
    <t>-0.00672675285202721</t>
  </si>
  <si>
    <t>0.00570180729881304</t>
  </si>
  <si>
    <t>0.0085624486852263</t>
  </si>
  <si>
    <t>0.00402636412614167</t>
  </si>
  <si>
    <t>-0.00688700551255493</t>
  </si>
  <si>
    <t>0.0118348188636579</t>
  </si>
  <si>
    <t>0.00556287205702332</t>
  </si>
  <si>
    <t>0.00854573616492393</t>
  </si>
  <si>
    <t>-0.00227378935828933</t>
  </si>
  <si>
    <t>0.0303846986839993</t>
  </si>
  <si>
    <t>0.00653194395139254</t>
  </si>
  <si>
    <t>0.00972622390277929</t>
  </si>
  <si>
    <t>0.0141265308298275</t>
  </si>
  <si>
    <t>0.0342685479058432</t>
  </si>
  <si>
    <t>0.00987086378489008</t>
  </si>
  <si>
    <t>0.0100976312151324</t>
  </si>
  <si>
    <t>0.0143000529058208</t>
  </si>
  <si>
    <t>0.041386749602217</t>
  </si>
  <si>
    <t>0.0150523504976439</t>
  </si>
  <si>
    <t>0.0104394406893845</t>
  </si>
  <si>
    <t>0.0158949584151886</t>
  </si>
  <si>
    <t>0.0514202454973911</t>
  </si>
  <si>
    <t>0.024836250155584</t>
  </si>
  <si>
    <t>0.00507131753642464</t>
  </si>
  <si>
    <t>0.0215126778053824</t>
  </si>
  <si>
    <t>0.0625447536861484</t>
  </si>
  <si>
    <t>0.0298061279743933</t>
  </si>
  <si>
    <t>0.00866046690216225</t>
  </si>
  <si>
    <t>0.0240781588095929</t>
  </si>
  <si>
    <t>0.0580263627567345</t>
  </si>
  <si>
    <t>0.0300237147963976</t>
  </si>
  <si>
    <t>0.00996090763798337</t>
  </si>
  <si>
    <t>0.0180417403223535</t>
  </si>
  <si>
    <t>0.0531453779384706</t>
  </si>
  <si>
    <t>0.0269867686042894</t>
  </si>
  <si>
    <t>0.0113875031772163</t>
  </si>
  <si>
    <t>0.0147711061569649</t>
  </si>
  <si>
    <t>0.0429037439814523</t>
  </si>
  <si>
    <t>0.0257858689002313</t>
  </si>
  <si>
    <t>0.00746743246105498</t>
  </si>
  <si>
    <t>0.00965044262016602</t>
  </si>
  <si>
    <t>0.0333878303890023</t>
  </si>
  <si>
    <t>0.0226424746915212</t>
  </si>
  <si>
    <t>0.00636849058374386</t>
  </si>
  <si>
    <t>0.00437686511373723</t>
  </si>
  <si>
    <t>0.0346740399768354</t>
  </si>
  <si>
    <t>0.019555009417737</t>
  </si>
  <si>
    <t>0.00617859223671475</t>
  </si>
  <si>
    <t>0.00894043832238366</t>
  </si>
  <si>
    <t>0.0332146073481862</t>
  </si>
  <si>
    <t>0.0218811281346473</t>
  </si>
  <si>
    <t>0.00299814360130401</t>
  </si>
  <si>
    <t>0.00833533561223484</t>
  </si>
  <si>
    <t>2010 Q1</t>
  </si>
  <si>
    <t>2011 Q1</t>
  </si>
  <si>
    <t>2012 Q1</t>
  </si>
  <si>
    <t>2013 Q1</t>
  </si>
  <si>
    <t>2014 Q1</t>
  </si>
  <si>
    <t>2015 Q1</t>
  </si>
  <si>
    <t>2016 Q1</t>
  </si>
  <si>
    <t>2017 Q1</t>
  </si>
  <si>
    <t>2018 Q1</t>
  </si>
  <si>
    <t>2019 Q1</t>
  </si>
  <si>
    <t>2020 Q1</t>
  </si>
  <si>
    <t>2021 Q1</t>
  </si>
  <si>
    <t>2022 Q1</t>
  </si>
  <si>
    <t>2023 Q1</t>
  </si>
  <si>
    <t>2023 Q4</t>
  </si>
  <si>
    <t>Sheets</t>
  </si>
  <si>
    <t>2023q4</t>
  </si>
  <si>
    <t>fig 4</t>
  </si>
  <si>
    <t>fig 5a</t>
  </si>
  <si>
    <t>fig 5b</t>
  </si>
  <si>
    <t>2024m2</t>
  </si>
  <si>
    <t>Fig 5a</t>
  </si>
  <si>
    <t>Fig 5b</t>
  </si>
  <si>
    <t>Figure 5a</t>
  </si>
  <si>
    <t>Figure  5b</t>
  </si>
  <si>
    <t>2024m3</t>
  </si>
  <si>
    <t>2024m4</t>
  </si>
  <si>
    <t>2024m5</t>
  </si>
  <si>
    <t>2024q1</t>
  </si>
  <si>
    <t>2024m6</t>
  </si>
  <si>
    <t>2024m7</t>
  </si>
  <si>
    <t>2024 Q2</t>
  </si>
  <si>
    <t>2024q2</t>
  </si>
  <si>
    <t>2024m8</t>
  </si>
  <si>
    <t>2024m9</t>
  </si>
  <si>
    <t>12y</t>
  </si>
  <si>
    <t>10y</t>
  </si>
  <si>
    <t>8y</t>
  </si>
  <si>
    <t>6y</t>
  </si>
  <si>
    <t>4y</t>
  </si>
  <si>
    <t>2y</t>
  </si>
  <si>
    <t>Neutral Curve</t>
  </si>
  <si>
    <t>Actual Curve</t>
  </si>
  <si>
    <t>2022qq3</t>
  </si>
  <si>
    <t>10Y Zero Coupon</t>
  </si>
  <si>
    <t>Neutral Zero Coupon Long</t>
  </si>
  <si>
    <t>BR_real</t>
  </si>
  <si>
    <t>Neutral Zero Coupon Short</t>
  </si>
  <si>
    <t>Actual v Neutral Yield</t>
  </si>
  <si>
    <t>Long Short</t>
  </si>
  <si>
    <t>fig 7</t>
  </si>
  <si>
    <t>1991Q3 to 2024Q2</t>
  </si>
  <si>
    <t>2024Q2 to 2036Q2</t>
  </si>
  <si>
    <t>1q</t>
  </si>
  <si>
    <t>2q</t>
  </si>
  <si>
    <t>3q</t>
  </si>
  <si>
    <t>1y</t>
  </si>
  <si>
    <t>3y</t>
  </si>
  <si>
    <t>5y</t>
  </si>
  <si>
    <t>7y</t>
  </si>
  <si>
    <t>9y</t>
  </si>
  <si>
    <t>11y</t>
  </si>
  <si>
    <t>Maturity</t>
  </si>
  <si>
    <t>2024Q2</t>
  </si>
  <si>
    <t>2024m10</t>
  </si>
  <si>
    <t>2024 Q3</t>
  </si>
  <si>
    <t>2024q3</t>
  </si>
  <si>
    <t>2024m11</t>
  </si>
  <si>
    <t>Figure</t>
  </si>
  <si>
    <t>2024m12</t>
  </si>
  <si>
    <t>Taylor Rule Integrated Output Gap</t>
  </si>
  <si>
    <t>Taylor Rule Unemployment Rate</t>
  </si>
  <si>
    <t>2025m1</t>
  </si>
  <si>
    <t>2024 Q4</t>
  </si>
  <si>
    <t>2024q4</t>
  </si>
  <si>
    <t>2025m2</t>
  </si>
  <si>
    <t>2025m3</t>
  </si>
  <si>
    <t>2025m4</t>
  </si>
  <si>
    <t>2025m5</t>
  </si>
  <si>
    <t>Three-month moving average</t>
  </si>
  <si>
    <t>Monthly Diffusion Index</t>
  </si>
  <si>
    <t>2025m6</t>
  </si>
  <si>
    <t>2025m7</t>
  </si>
  <si>
    <t>2025Q2</t>
  </si>
  <si>
    <t>2025q1</t>
  </si>
  <si>
    <t>2025m8</t>
  </si>
  <si>
    <t>2025q2</t>
  </si>
  <si>
    <t>Lower Bound</t>
  </si>
  <si>
    <t>Upper Bound</t>
  </si>
  <si>
    <t>PCE</t>
  </si>
  <si>
    <t>Overnight Rate</t>
  </si>
  <si>
    <t>label var VB_PRR "Price to Rent Ratio"</t>
  </si>
  <si>
    <t>label var VB_NFCD "Non-Financial Corp Debt"</t>
  </si>
  <si>
    <t>label var VB_FIGDP "Fin Corp Debt/GDP"</t>
  </si>
  <si>
    <t>label var VB_DSR "Debt-Service Ratio"</t>
  </si>
  <si>
    <t>Policy Rules Min</t>
  </si>
  <si>
    <t>Policy Rules Max</t>
  </si>
  <si>
    <t>2025m9</t>
  </si>
  <si>
    <t>2025Q3</t>
  </si>
  <si>
    <t>2025m10</t>
  </si>
  <si>
    <t>2025q3</t>
  </si>
  <si>
    <t>2025m11</t>
  </si>
  <si>
    <t>2025m12</t>
  </si>
  <si>
    <t>2026m1</t>
  </si>
  <si>
    <t>2025Q4</t>
  </si>
  <si>
    <t>2025q4</t>
  </si>
  <si>
    <t>2026m2</t>
  </si>
  <si>
    <t>Fig</t>
  </si>
  <si>
    <t>2026m3</t>
  </si>
  <si>
    <t>January 1996 to December 2025</t>
  </si>
  <si>
    <t>2026m4</t>
  </si>
  <si>
    <t>-</t>
  </si>
  <si>
    <t>January 1996 to April 2026</t>
  </si>
  <si>
    <t>2010 Q1 to 2026 Q1</t>
  </si>
  <si>
    <t>January 1992 to May 2026</t>
  </si>
  <si>
    <t>2026m5</t>
  </si>
  <si>
    <t>February 2007 to April 2026</t>
  </si>
  <si>
    <t>January 1996 to May 2026</t>
  </si>
  <si>
    <t>1990 Q1 to 2026 Q1</t>
  </si>
  <si>
    <t>2026q1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</si>
</sst>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00000"/>
    <numFmt numFmtId="166" formatCode="0.0000"/>
    <numFmt numFmtId="167" formatCode="m/dd/yy;@"/>
    <numFmt numFmtId="168" formatCode="0.000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ill="1" applyBorder="1"/>
    <xf numFmtId="0" fontId="0" fillId="0" borderId="1" xfId="0" applyBorder="1"/>
    <xf numFmtId="17" fontId="0" fillId="0" borderId="0" xfId="0" applyNumberFormat="1"/>
    <xf numFmtId="0" fontId="0" fillId="4" borderId="0" xfId="0" applyFill="1"/>
    <xf numFmtId="0" fontId="3" fillId="5" borderId="0" xfId="0" applyFont="1" applyFill="1"/>
    <xf numFmtId="0" fontId="4" fillId="6" borderId="0" xfId="0" applyFont="1" applyFill="1"/>
    <xf numFmtId="0" fontId="0" fillId="7" borderId="0" xfId="0" applyFill="1"/>
    <xf numFmtId="0" fontId="3" fillId="0" borderId="0" xfId="0" applyFont="1"/>
    <xf numFmtId="17" fontId="0" fillId="4" borderId="0" xfId="0" applyNumberFormat="1" applyFill="1"/>
    <xf numFmtId="0" fontId="2" fillId="0" borderId="0" xfId="0" applyFont="1"/>
    <xf numFmtId="0" fontId="0" fillId="6" borderId="0" xfId="0" applyFill="1"/>
    <xf numFmtId="0" fontId="0" fillId="8" borderId="0" xfId="0" applyFill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1" fontId="0" fillId="0" borderId="0" xfId="0" applyNumberFormat="1"/>
    <xf numFmtId="0" fontId="0" fillId="3" borderId="2" xfId="0" applyFill="1" applyBorder="1"/>
    <xf numFmtId="0" fontId="0" fillId="3" borderId="3" xfId="0" applyFill="1" applyBorder="1"/>
    <xf numFmtId="0" fontId="4" fillId="0" borderId="0" xfId="0" applyFont="1"/>
    <xf numFmtId="2" fontId="0" fillId="0" borderId="0" xfId="0" applyNumberFormat="1"/>
    <xf numFmtId="165" fontId="0" fillId="0" borderId="0" xfId="0" applyNumberFormat="1"/>
    <xf numFmtId="0" fontId="6" fillId="0" borderId="0" xfId="1"/>
    <xf numFmtId="0" fontId="7" fillId="0" borderId="0" xfId="1" applyFont="1"/>
    <xf numFmtId="166" fontId="6" fillId="0" borderId="0" xfId="1" applyNumberFormat="1"/>
    <xf numFmtId="2" fontId="6" fillId="0" borderId="0" xfId="1" applyNumberFormat="1"/>
    <xf numFmtId="0" fontId="8" fillId="0" borderId="0" xfId="1" applyFont="1"/>
    <xf numFmtId="167" fontId="0" fillId="0" borderId="0" xfId="0" applyNumberFormat="1"/>
    <xf numFmtId="0" fontId="9" fillId="0" borderId="0" xfId="0" applyFont="1"/>
    <xf numFmtId="168" fontId="4" fillId="0" borderId="0" xfId="0" applyNumberFormat="1" applyFont="1"/>
    <xf numFmtId="168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4" fillId="0" borderId="0" xfId="0" applyFont="1" applyFill="1"/>
  </cellXfs>
  <cellStyles count="2">
    <cellStyle name="Normal" xfId="0" builtinId="0"/>
    <cellStyle name="Normal 2" xfId="1" xr:uid="{00000000-0005-0000-0000-000001000000}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0548B"/>
      <color rgb="FFDEEBF7"/>
      <color rgb="FFBEA25B"/>
      <color rgb="FF002E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'LEI (2)'!$P$1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(2)'!$P$2:$P$386</c:f>
              <c:numCache>
                <c:formatCode>General</c:formatCode>
                <c:ptCount val="3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C-41F5-BA0F-23F571902376}"/>
            </c:ext>
          </c:extLst>
        </c:ser>
        <c:ser>
          <c:idx val="3"/>
          <c:order val="3"/>
          <c:tx>
            <c:strRef>
              <c:f>'LEI (2)'!$Q$1</c:f>
              <c:strCache>
                <c:ptCount val="1"/>
                <c:pt idx="0">
                  <c:v>Financial stress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(2)'!$Q$2:$Q$386</c:f>
              <c:numCache>
                <c:formatCode>General</c:formatCode>
                <c:ptCount val="3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C-41F5-BA0F-23F57190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0456863"/>
        <c:axId val="515519104"/>
      </c:barChart>
      <c:lineChart>
        <c:grouping val="standard"/>
        <c:varyColors val="0"/>
        <c:ser>
          <c:idx val="0"/>
          <c:order val="0"/>
          <c:tx>
            <c:strRef>
              <c:f>'LEI (2)'!$U$1</c:f>
              <c:strCache>
                <c:ptCount val="1"/>
                <c:pt idx="0">
                  <c:v>ind_lev_2002 (7 vars)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(2)'!$U$2:$U$386</c:f>
              <c:numCache>
                <c:formatCode>General</c:formatCode>
                <c:ptCount val="385"/>
                <c:pt idx="0">
                  <c:v>86.548169999999999</c:v>
                </c:pt>
                <c:pt idx="1">
                  <c:v>86.651330000000002</c:v>
                </c:pt>
                <c:pt idx="2">
                  <c:v>86.719970000000004</c:v>
                </c:pt>
                <c:pt idx="3">
                  <c:v>86.842070000000007</c:v>
                </c:pt>
                <c:pt idx="4">
                  <c:v>86.994519999999994</c:v>
                </c:pt>
                <c:pt idx="5">
                  <c:v>87.224019999999996</c:v>
                </c:pt>
                <c:pt idx="6">
                  <c:v>87.426389999999998</c:v>
                </c:pt>
                <c:pt idx="7">
                  <c:v>87.619140000000002</c:v>
                </c:pt>
                <c:pt idx="8">
                  <c:v>87.647319999999993</c:v>
                </c:pt>
                <c:pt idx="9">
                  <c:v>87.806190000000001</c:v>
                </c:pt>
                <c:pt idx="10">
                  <c:v>87.866889999999998</c:v>
                </c:pt>
                <c:pt idx="11">
                  <c:v>88.025940000000006</c:v>
                </c:pt>
                <c:pt idx="12">
                  <c:v>88.138319999999993</c:v>
                </c:pt>
                <c:pt idx="13">
                  <c:v>88.373999999999995</c:v>
                </c:pt>
                <c:pt idx="14">
                  <c:v>88.519990000000007</c:v>
                </c:pt>
                <c:pt idx="15">
                  <c:v>88.585059999999999</c:v>
                </c:pt>
                <c:pt idx="16">
                  <c:v>88.640879999999996</c:v>
                </c:pt>
                <c:pt idx="17">
                  <c:v>88.756749999999997</c:v>
                </c:pt>
                <c:pt idx="18">
                  <c:v>88.816100000000006</c:v>
                </c:pt>
                <c:pt idx="19">
                  <c:v>89.036360000000002</c:v>
                </c:pt>
                <c:pt idx="20">
                  <c:v>89.119510000000005</c:v>
                </c:pt>
                <c:pt idx="21">
                  <c:v>89.354309999999998</c:v>
                </c:pt>
                <c:pt idx="22">
                  <c:v>89.482069999999993</c:v>
                </c:pt>
                <c:pt idx="23">
                  <c:v>89.760329999999996</c:v>
                </c:pt>
                <c:pt idx="24">
                  <c:v>89.960890000000006</c:v>
                </c:pt>
                <c:pt idx="25">
                  <c:v>90.106750000000005</c:v>
                </c:pt>
                <c:pt idx="26">
                  <c:v>90.164990000000003</c:v>
                </c:pt>
                <c:pt idx="27">
                  <c:v>90.258859999999999</c:v>
                </c:pt>
                <c:pt idx="28">
                  <c:v>90.464740000000006</c:v>
                </c:pt>
                <c:pt idx="29">
                  <c:v>90.520129999999995</c:v>
                </c:pt>
                <c:pt idx="30">
                  <c:v>90.702619999999996</c:v>
                </c:pt>
                <c:pt idx="31">
                  <c:v>90.880369999999999</c:v>
                </c:pt>
                <c:pt idx="32">
                  <c:v>91.073890000000006</c:v>
                </c:pt>
                <c:pt idx="33">
                  <c:v>91.161959999999993</c:v>
                </c:pt>
                <c:pt idx="34">
                  <c:v>91.214119999999994</c:v>
                </c:pt>
                <c:pt idx="35">
                  <c:v>91.275859999999994</c:v>
                </c:pt>
                <c:pt idx="36">
                  <c:v>91.344769999999997</c:v>
                </c:pt>
                <c:pt idx="37">
                  <c:v>91.473339999999993</c:v>
                </c:pt>
                <c:pt idx="38">
                  <c:v>91.540949999999995</c:v>
                </c:pt>
                <c:pt idx="39">
                  <c:v>91.679630000000003</c:v>
                </c:pt>
                <c:pt idx="40">
                  <c:v>91.739429999999999</c:v>
                </c:pt>
                <c:pt idx="41">
                  <c:v>91.792140000000003</c:v>
                </c:pt>
                <c:pt idx="42">
                  <c:v>91.960400000000007</c:v>
                </c:pt>
                <c:pt idx="43">
                  <c:v>92.014269999999996</c:v>
                </c:pt>
                <c:pt idx="44">
                  <c:v>92.101690000000005</c:v>
                </c:pt>
                <c:pt idx="45">
                  <c:v>92.126959999999997</c:v>
                </c:pt>
                <c:pt idx="46">
                  <c:v>92.287360000000007</c:v>
                </c:pt>
                <c:pt idx="47">
                  <c:v>92.448070000000001</c:v>
                </c:pt>
                <c:pt idx="48">
                  <c:v>92.677670000000006</c:v>
                </c:pt>
                <c:pt idx="49">
                  <c:v>92.745310000000003</c:v>
                </c:pt>
                <c:pt idx="50">
                  <c:v>92.869789999999995</c:v>
                </c:pt>
                <c:pt idx="51">
                  <c:v>93.042609999999996</c:v>
                </c:pt>
                <c:pt idx="52">
                  <c:v>93.304169999999999</c:v>
                </c:pt>
                <c:pt idx="53">
                  <c:v>93.360410000000002</c:v>
                </c:pt>
                <c:pt idx="54">
                  <c:v>93.46293</c:v>
                </c:pt>
                <c:pt idx="55">
                  <c:v>93.647329999999997</c:v>
                </c:pt>
                <c:pt idx="56">
                  <c:v>93.920580000000001</c:v>
                </c:pt>
                <c:pt idx="57">
                  <c:v>94.196709999999996</c:v>
                </c:pt>
                <c:pt idx="58">
                  <c:v>94.517349999999993</c:v>
                </c:pt>
                <c:pt idx="59">
                  <c:v>94.718639999999994</c:v>
                </c:pt>
                <c:pt idx="60">
                  <c:v>95.006100000000004</c:v>
                </c:pt>
                <c:pt idx="61">
                  <c:v>95.041470000000004</c:v>
                </c:pt>
                <c:pt idx="62">
                  <c:v>95.148769999999999</c:v>
                </c:pt>
                <c:pt idx="63">
                  <c:v>95.319329999999994</c:v>
                </c:pt>
                <c:pt idx="64">
                  <c:v>95.649929999999998</c:v>
                </c:pt>
                <c:pt idx="65">
                  <c:v>95.824110000000005</c:v>
                </c:pt>
                <c:pt idx="66">
                  <c:v>96.116810000000001</c:v>
                </c:pt>
                <c:pt idx="67">
                  <c:v>96.072230000000005</c:v>
                </c:pt>
                <c:pt idx="68">
                  <c:v>96.31429</c:v>
                </c:pt>
                <c:pt idx="69">
                  <c:v>96.326809999999995</c:v>
                </c:pt>
                <c:pt idx="70">
                  <c:v>96.430009999999996</c:v>
                </c:pt>
                <c:pt idx="71">
                  <c:v>96.276179999999997</c:v>
                </c:pt>
                <c:pt idx="72">
                  <c:v>96.371510000000001</c:v>
                </c:pt>
                <c:pt idx="73">
                  <c:v>96.609729999999999</c:v>
                </c:pt>
                <c:pt idx="74">
                  <c:v>96.716579999999993</c:v>
                </c:pt>
                <c:pt idx="75">
                  <c:v>96.797049999999999</c:v>
                </c:pt>
                <c:pt idx="76">
                  <c:v>96.698070000000001</c:v>
                </c:pt>
                <c:pt idx="77">
                  <c:v>96.534769999999995</c:v>
                </c:pt>
                <c:pt idx="78">
                  <c:v>96.448269999999994</c:v>
                </c:pt>
                <c:pt idx="79">
                  <c:v>96.27834</c:v>
                </c:pt>
                <c:pt idx="80">
                  <c:v>96.382710000000003</c:v>
                </c:pt>
                <c:pt idx="81">
                  <c:v>96.638090000000005</c:v>
                </c:pt>
                <c:pt idx="82">
                  <c:v>96.975650000000002</c:v>
                </c:pt>
                <c:pt idx="83">
                  <c:v>97.022350000000003</c:v>
                </c:pt>
                <c:pt idx="84">
                  <c:v>97.088030000000003</c:v>
                </c:pt>
                <c:pt idx="85">
                  <c:v>97.050089999999997</c:v>
                </c:pt>
                <c:pt idx="86">
                  <c:v>97.109970000000004</c:v>
                </c:pt>
                <c:pt idx="87">
                  <c:v>97.172110000000004</c:v>
                </c:pt>
                <c:pt idx="88">
                  <c:v>97.296980000000005</c:v>
                </c:pt>
                <c:pt idx="89">
                  <c:v>97.389080000000007</c:v>
                </c:pt>
                <c:pt idx="90">
                  <c:v>97.444569999999999</c:v>
                </c:pt>
                <c:pt idx="91">
                  <c:v>97.523399999999995</c:v>
                </c:pt>
                <c:pt idx="92">
                  <c:v>97.612399999999994</c:v>
                </c:pt>
                <c:pt idx="93">
                  <c:v>97.623990000000006</c:v>
                </c:pt>
                <c:pt idx="94">
                  <c:v>97.790859999999995</c:v>
                </c:pt>
                <c:pt idx="95">
                  <c:v>98.061250000000001</c:v>
                </c:pt>
                <c:pt idx="96">
                  <c:v>98.026409999999998</c:v>
                </c:pt>
                <c:pt idx="97">
                  <c:v>98.093180000000004</c:v>
                </c:pt>
                <c:pt idx="98">
                  <c:v>98.058570000000003</c:v>
                </c:pt>
                <c:pt idx="99">
                  <c:v>97.902799999999999</c:v>
                </c:pt>
                <c:pt idx="100">
                  <c:v>97.813929999999999</c:v>
                </c:pt>
                <c:pt idx="101">
                  <c:v>97.985910000000004</c:v>
                </c:pt>
                <c:pt idx="102">
                  <c:v>97.969099999999997</c:v>
                </c:pt>
                <c:pt idx="103">
                  <c:v>98.038529999999994</c:v>
                </c:pt>
                <c:pt idx="104">
                  <c:v>97.817599999999999</c:v>
                </c:pt>
                <c:pt idx="105">
                  <c:v>97.784019999999998</c:v>
                </c:pt>
                <c:pt idx="106">
                  <c:v>97.502979999999994</c:v>
                </c:pt>
                <c:pt idx="107">
                  <c:v>97.680509999999998</c:v>
                </c:pt>
                <c:pt idx="108">
                  <c:v>97.595600000000005</c:v>
                </c:pt>
                <c:pt idx="109">
                  <c:v>97.534469999999999</c:v>
                </c:pt>
                <c:pt idx="110">
                  <c:v>97.345079999999996</c:v>
                </c:pt>
                <c:pt idx="111">
                  <c:v>97.488330000000005</c:v>
                </c:pt>
                <c:pt idx="112">
                  <c:v>97.915729999999996</c:v>
                </c:pt>
                <c:pt idx="113">
                  <c:v>97.70917</c:v>
                </c:pt>
                <c:pt idx="114">
                  <c:v>97.698689999999999</c:v>
                </c:pt>
                <c:pt idx="115">
                  <c:v>97.722999999999999</c:v>
                </c:pt>
                <c:pt idx="116">
                  <c:v>97.585430000000002</c:v>
                </c:pt>
                <c:pt idx="117">
                  <c:v>97.799059999999997</c:v>
                </c:pt>
                <c:pt idx="118">
                  <c:v>98.158500000000004</c:v>
                </c:pt>
                <c:pt idx="119">
                  <c:v>98.508709999999994</c:v>
                </c:pt>
                <c:pt idx="120">
                  <c:v>98.820660000000004</c:v>
                </c:pt>
                <c:pt idx="121">
                  <c:v>99.124039999999994</c:v>
                </c:pt>
                <c:pt idx="122">
                  <c:v>99.382130000000004</c:v>
                </c:pt>
                <c:pt idx="123">
                  <c:v>99.559309999999996</c:v>
                </c:pt>
                <c:pt idx="124">
                  <c:v>99.639499999999998</c:v>
                </c:pt>
                <c:pt idx="125">
                  <c:v>99.718339999999998</c:v>
                </c:pt>
                <c:pt idx="126">
                  <c:v>99.999799999999993</c:v>
                </c:pt>
                <c:pt idx="127">
                  <c:v>100.17010000000001</c:v>
                </c:pt>
                <c:pt idx="128">
                  <c:v>100.3764</c:v>
                </c:pt>
                <c:pt idx="129">
                  <c:v>100.7972</c:v>
                </c:pt>
                <c:pt idx="130">
                  <c:v>101.06440000000001</c:v>
                </c:pt>
                <c:pt idx="131">
                  <c:v>101.348</c:v>
                </c:pt>
                <c:pt idx="132">
                  <c:v>101.56270000000001</c:v>
                </c:pt>
                <c:pt idx="133">
                  <c:v>101.7671</c:v>
                </c:pt>
                <c:pt idx="134">
                  <c:v>101.7037</c:v>
                </c:pt>
                <c:pt idx="135">
                  <c:v>101.60250000000001</c:v>
                </c:pt>
                <c:pt idx="136">
                  <c:v>101.6022</c:v>
                </c:pt>
                <c:pt idx="137">
                  <c:v>102.1151</c:v>
                </c:pt>
                <c:pt idx="138">
                  <c:v>102.3006</c:v>
                </c:pt>
                <c:pt idx="139">
                  <c:v>102.37779999999999</c:v>
                </c:pt>
                <c:pt idx="140">
                  <c:v>102.6117</c:v>
                </c:pt>
                <c:pt idx="141">
                  <c:v>102.69199999999999</c:v>
                </c:pt>
                <c:pt idx="142">
                  <c:v>102.9825</c:v>
                </c:pt>
                <c:pt idx="143">
                  <c:v>103.3163</c:v>
                </c:pt>
                <c:pt idx="144">
                  <c:v>103.5147</c:v>
                </c:pt>
                <c:pt idx="145">
                  <c:v>103.6403</c:v>
                </c:pt>
                <c:pt idx="146">
                  <c:v>103.9042</c:v>
                </c:pt>
                <c:pt idx="147">
                  <c:v>104.2324</c:v>
                </c:pt>
                <c:pt idx="148">
                  <c:v>104.44759999999999</c:v>
                </c:pt>
                <c:pt idx="149">
                  <c:v>104.5134</c:v>
                </c:pt>
                <c:pt idx="150">
                  <c:v>104.80889999999999</c:v>
                </c:pt>
                <c:pt idx="151">
                  <c:v>105.06570000000001</c:v>
                </c:pt>
                <c:pt idx="152">
                  <c:v>105.1914</c:v>
                </c:pt>
                <c:pt idx="153">
                  <c:v>105.3574</c:v>
                </c:pt>
                <c:pt idx="154">
                  <c:v>105.49250000000001</c:v>
                </c:pt>
                <c:pt idx="155">
                  <c:v>105.491</c:v>
                </c:pt>
                <c:pt idx="156">
                  <c:v>105.679</c:v>
                </c:pt>
                <c:pt idx="157">
                  <c:v>105.72239999999999</c:v>
                </c:pt>
                <c:pt idx="158">
                  <c:v>105.8877</c:v>
                </c:pt>
                <c:pt idx="159">
                  <c:v>105.926</c:v>
                </c:pt>
                <c:pt idx="160">
                  <c:v>105.7343</c:v>
                </c:pt>
                <c:pt idx="161">
                  <c:v>106.0368</c:v>
                </c:pt>
                <c:pt idx="162">
                  <c:v>106.3112</c:v>
                </c:pt>
                <c:pt idx="163">
                  <c:v>106.5917</c:v>
                </c:pt>
                <c:pt idx="164">
                  <c:v>106.9136</c:v>
                </c:pt>
                <c:pt idx="165">
                  <c:v>106.7753</c:v>
                </c:pt>
                <c:pt idx="166">
                  <c:v>106.74679999999999</c:v>
                </c:pt>
                <c:pt idx="167">
                  <c:v>106.7208</c:v>
                </c:pt>
                <c:pt idx="168">
                  <c:v>106.8991</c:v>
                </c:pt>
                <c:pt idx="169">
                  <c:v>106.7067</c:v>
                </c:pt>
                <c:pt idx="170">
                  <c:v>106.6307</c:v>
                </c:pt>
                <c:pt idx="171">
                  <c:v>106.6086</c:v>
                </c:pt>
                <c:pt idx="172">
                  <c:v>106.7987</c:v>
                </c:pt>
                <c:pt idx="173">
                  <c:v>106.5448</c:v>
                </c:pt>
                <c:pt idx="174">
                  <c:v>106.702</c:v>
                </c:pt>
                <c:pt idx="175">
                  <c:v>106.5826</c:v>
                </c:pt>
                <c:pt idx="176">
                  <c:v>106.3158</c:v>
                </c:pt>
                <c:pt idx="177">
                  <c:v>106.3586</c:v>
                </c:pt>
                <c:pt idx="178">
                  <c:v>106.5313</c:v>
                </c:pt>
                <c:pt idx="179">
                  <c:v>106.6538</c:v>
                </c:pt>
                <c:pt idx="180">
                  <c:v>106.488</c:v>
                </c:pt>
                <c:pt idx="181">
                  <c:v>106.6502</c:v>
                </c:pt>
                <c:pt idx="182">
                  <c:v>106.726</c:v>
                </c:pt>
                <c:pt idx="183">
                  <c:v>106.63120000000001</c:v>
                </c:pt>
                <c:pt idx="184">
                  <c:v>106.71169999999999</c:v>
                </c:pt>
                <c:pt idx="185">
                  <c:v>106.5932</c:v>
                </c:pt>
                <c:pt idx="186">
                  <c:v>106.55970000000001</c:v>
                </c:pt>
                <c:pt idx="187">
                  <c:v>106.4913</c:v>
                </c:pt>
                <c:pt idx="188">
                  <c:v>106.4269</c:v>
                </c:pt>
                <c:pt idx="189">
                  <c:v>106.56910000000001</c:v>
                </c:pt>
                <c:pt idx="190">
                  <c:v>106.7422</c:v>
                </c:pt>
                <c:pt idx="191">
                  <c:v>106.738</c:v>
                </c:pt>
                <c:pt idx="192">
                  <c:v>106.7749</c:v>
                </c:pt>
                <c:pt idx="193">
                  <c:v>107.1242</c:v>
                </c:pt>
                <c:pt idx="194">
                  <c:v>107.14879999999999</c:v>
                </c:pt>
                <c:pt idx="195">
                  <c:v>107.4636</c:v>
                </c:pt>
                <c:pt idx="196">
                  <c:v>107.82850000000001</c:v>
                </c:pt>
                <c:pt idx="197">
                  <c:v>107.99930000000001</c:v>
                </c:pt>
                <c:pt idx="198">
                  <c:v>107.9983</c:v>
                </c:pt>
                <c:pt idx="199">
                  <c:v>107.5826</c:v>
                </c:pt>
                <c:pt idx="200">
                  <c:v>107.37139999999999</c:v>
                </c:pt>
                <c:pt idx="201">
                  <c:v>107.20910000000001</c:v>
                </c:pt>
                <c:pt idx="202">
                  <c:v>106.364</c:v>
                </c:pt>
                <c:pt idx="203">
                  <c:v>106.4054</c:v>
                </c:pt>
                <c:pt idx="204">
                  <c:v>106.6121</c:v>
                </c:pt>
                <c:pt idx="205">
                  <c:v>106.72790000000001</c:v>
                </c:pt>
                <c:pt idx="206">
                  <c:v>106.9983</c:v>
                </c:pt>
                <c:pt idx="207">
                  <c:v>107.36490000000001</c:v>
                </c:pt>
                <c:pt idx="208">
                  <c:v>107.6708</c:v>
                </c:pt>
                <c:pt idx="209">
                  <c:v>108.26860000000001</c:v>
                </c:pt>
                <c:pt idx="210">
                  <c:v>108.3862</c:v>
                </c:pt>
                <c:pt idx="211">
                  <c:v>108.5316</c:v>
                </c:pt>
                <c:pt idx="212">
                  <c:v>108.94119999999999</c:v>
                </c:pt>
                <c:pt idx="213">
                  <c:v>109.45010000000001</c:v>
                </c:pt>
                <c:pt idx="214">
                  <c:v>109.9558</c:v>
                </c:pt>
                <c:pt idx="215">
                  <c:v>110.5938</c:v>
                </c:pt>
                <c:pt idx="216">
                  <c:v>110.9444</c:v>
                </c:pt>
                <c:pt idx="217">
                  <c:v>111.1005</c:v>
                </c:pt>
                <c:pt idx="218">
                  <c:v>111.2881</c:v>
                </c:pt>
                <c:pt idx="219">
                  <c:v>111.71639999999999</c:v>
                </c:pt>
                <c:pt idx="220">
                  <c:v>111.6579</c:v>
                </c:pt>
                <c:pt idx="221">
                  <c:v>111.5573</c:v>
                </c:pt>
                <c:pt idx="222">
                  <c:v>111.8193</c:v>
                </c:pt>
                <c:pt idx="223">
                  <c:v>112.2882</c:v>
                </c:pt>
                <c:pt idx="224">
                  <c:v>112.5509</c:v>
                </c:pt>
                <c:pt idx="225">
                  <c:v>112.5676</c:v>
                </c:pt>
                <c:pt idx="226">
                  <c:v>112.90049999999999</c:v>
                </c:pt>
                <c:pt idx="227">
                  <c:v>113.03489999999999</c:v>
                </c:pt>
                <c:pt idx="228">
                  <c:v>113.089</c:v>
                </c:pt>
                <c:pt idx="229">
                  <c:v>113.8068</c:v>
                </c:pt>
                <c:pt idx="230">
                  <c:v>114.1164</c:v>
                </c:pt>
                <c:pt idx="231">
                  <c:v>113.84569999999999</c:v>
                </c:pt>
                <c:pt idx="232">
                  <c:v>114.03570000000001</c:v>
                </c:pt>
                <c:pt idx="233">
                  <c:v>114.0273</c:v>
                </c:pt>
                <c:pt idx="234">
                  <c:v>114.0698</c:v>
                </c:pt>
                <c:pt idx="235">
                  <c:v>114.3661</c:v>
                </c:pt>
                <c:pt idx="236">
                  <c:v>114.4109</c:v>
                </c:pt>
                <c:pt idx="237">
                  <c:v>114.5629</c:v>
                </c:pt>
                <c:pt idx="238">
                  <c:v>114.8711</c:v>
                </c:pt>
                <c:pt idx="239">
                  <c:v>115.07769999999999</c:v>
                </c:pt>
                <c:pt idx="240">
                  <c:v>115.05840000000001</c:v>
                </c:pt>
                <c:pt idx="241">
                  <c:v>115.32599999999999</c:v>
                </c:pt>
                <c:pt idx="242">
                  <c:v>115.2761</c:v>
                </c:pt>
                <c:pt idx="243">
                  <c:v>115.0528</c:v>
                </c:pt>
                <c:pt idx="244">
                  <c:v>115.06310000000001</c:v>
                </c:pt>
                <c:pt idx="245">
                  <c:v>115.1114</c:v>
                </c:pt>
                <c:pt idx="246">
                  <c:v>115.2873</c:v>
                </c:pt>
                <c:pt idx="247">
                  <c:v>115.5265</c:v>
                </c:pt>
                <c:pt idx="248">
                  <c:v>115.6982</c:v>
                </c:pt>
                <c:pt idx="249">
                  <c:v>115.5895</c:v>
                </c:pt>
                <c:pt idx="250">
                  <c:v>115.6897</c:v>
                </c:pt>
                <c:pt idx="251">
                  <c:v>115.7876</c:v>
                </c:pt>
                <c:pt idx="252">
                  <c:v>115.8707</c:v>
                </c:pt>
                <c:pt idx="253">
                  <c:v>116.0163</c:v>
                </c:pt>
                <c:pt idx="254">
                  <c:v>116.0291</c:v>
                </c:pt>
                <c:pt idx="255">
                  <c:v>116.0569</c:v>
                </c:pt>
                <c:pt idx="256">
                  <c:v>116.42659999999999</c:v>
                </c:pt>
                <c:pt idx="257">
                  <c:v>116.52970000000001</c:v>
                </c:pt>
                <c:pt idx="258">
                  <c:v>116.46899999999999</c:v>
                </c:pt>
                <c:pt idx="259">
                  <c:v>116.843</c:v>
                </c:pt>
                <c:pt idx="260">
                  <c:v>117.0381</c:v>
                </c:pt>
                <c:pt idx="261">
                  <c:v>117.3293</c:v>
                </c:pt>
                <c:pt idx="262">
                  <c:v>117.48520000000001</c:v>
                </c:pt>
                <c:pt idx="263">
                  <c:v>117.6039</c:v>
                </c:pt>
                <c:pt idx="264">
                  <c:v>117.99169999999999</c:v>
                </c:pt>
                <c:pt idx="265">
                  <c:v>118.51860000000001</c:v>
                </c:pt>
                <c:pt idx="266">
                  <c:v>118.33880000000001</c:v>
                </c:pt>
                <c:pt idx="267">
                  <c:v>118.5569</c:v>
                </c:pt>
                <c:pt idx="268">
                  <c:v>118.33880000000001</c:v>
                </c:pt>
                <c:pt idx="269">
                  <c:v>118.4494</c:v>
                </c:pt>
                <c:pt idx="270">
                  <c:v>118.6919</c:v>
                </c:pt>
                <c:pt idx="271">
                  <c:v>118.633</c:v>
                </c:pt>
                <c:pt idx="272">
                  <c:v>119.1802</c:v>
                </c:pt>
                <c:pt idx="273">
                  <c:v>118.96129999999999</c:v>
                </c:pt>
                <c:pt idx="274">
                  <c:v>118.9126</c:v>
                </c:pt>
                <c:pt idx="275">
                  <c:v>118.8648</c:v>
                </c:pt>
                <c:pt idx="276">
                  <c:v>119.194</c:v>
                </c:pt>
                <c:pt idx="277">
                  <c:v>118.98350000000001</c:v>
                </c:pt>
                <c:pt idx="278">
                  <c:v>119.0981</c:v>
                </c:pt>
                <c:pt idx="279">
                  <c:v>119.1885</c:v>
                </c:pt>
                <c:pt idx="280">
                  <c:v>119.4663</c:v>
                </c:pt>
                <c:pt idx="281">
                  <c:v>119.47790000000001</c:v>
                </c:pt>
                <c:pt idx="282">
                  <c:v>119.69199999999999</c:v>
                </c:pt>
                <c:pt idx="283">
                  <c:v>119.746</c:v>
                </c:pt>
                <c:pt idx="284">
                  <c:v>119.7251</c:v>
                </c:pt>
                <c:pt idx="285">
                  <c:v>119.84910000000001</c:v>
                </c:pt>
                <c:pt idx="286">
                  <c:v>120.0647</c:v>
                </c:pt>
                <c:pt idx="287">
                  <c:v>120.1626</c:v>
                </c:pt>
                <c:pt idx="288">
                  <c:v>120.7688</c:v>
                </c:pt>
                <c:pt idx="289">
                  <c:v>120.2761</c:v>
                </c:pt>
                <c:pt idx="290">
                  <c:v>120.51560000000001</c:v>
                </c:pt>
                <c:pt idx="291">
                  <c:v>120.798</c:v>
                </c:pt>
                <c:pt idx="292">
                  <c:v>121.04219999999999</c:v>
                </c:pt>
                <c:pt idx="293">
                  <c:v>121.0736</c:v>
                </c:pt>
                <c:pt idx="294">
                  <c:v>121.2195</c:v>
                </c:pt>
                <c:pt idx="295">
                  <c:v>121.2316</c:v>
                </c:pt>
                <c:pt idx="296">
                  <c:v>121.40819999999999</c:v>
                </c:pt>
                <c:pt idx="297">
                  <c:v>121.6326</c:v>
                </c:pt>
                <c:pt idx="298">
                  <c:v>121.6848</c:v>
                </c:pt>
                <c:pt idx="299">
                  <c:v>122.2876</c:v>
                </c:pt>
                <c:pt idx="300">
                  <c:v>122.52509999999999</c:v>
                </c:pt>
                <c:pt idx="301">
                  <c:v>122.5104</c:v>
                </c:pt>
                <c:pt idx="302">
                  <c:v>122.44029999999999</c:v>
                </c:pt>
                <c:pt idx="303">
                  <c:v>122.8121</c:v>
                </c:pt>
                <c:pt idx="304">
                  <c:v>122.20350000000001</c:v>
                </c:pt>
                <c:pt idx="305">
                  <c:v>122.34059999999999</c:v>
                </c:pt>
                <c:pt idx="306">
                  <c:v>122.6348</c:v>
                </c:pt>
                <c:pt idx="307">
                  <c:v>122.7013</c:v>
                </c:pt>
                <c:pt idx="308">
                  <c:v>122.7294</c:v>
                </c:pt>
                <c:pt idx="309">
                  <c:v>123.0879</c:v>
                </c:pt>
                <c:pt idx="310">
                  <c:v>123.4015</c:v>
                </c:pt>
                <c:pt idx="311">
                  <c:v>123.09569999999999</c:v>
                </c:pt>
                <c:pt idx="312">
                  <c:v>123.31010000000001</c:v>
                </c:pt>
                <c:pt idx="313">
                  <c:v>123.2717</c:v>
                </c:pt>
                <c:pt idx="314">
                  <c:v>123.1698</c:v>
                </c:pt>
                <c:pt idx="315">
                  <c:v>123.6174</c:v>
                </c:pt>
                <c:pt idx="316">
                  <c:v>123.7542</c:v>
                </c:pt>
                <c:pt idx="317">
                  <c:v>123.98480000000001</c:v>
                </c:pt>
                <c:pt idx="318">
                  <c:v>123.82729999999999</c:v>
                </c:pt>
                <c:pt idx="319">
                  <c:v>123.7068</c:v>
                </c:pt>
                <c:pt idx="320">
                  <c:v>123.4691</c:v>
                </c:pt>
                <c:pt idx="321">
                  <c:v>123.5236</c:v>
                </c:pt>
                <c:pt idx="322">
                  <c:v>123.1865</c:v>
                </c:pt>
                <c:pt idx="323">
                  <c:v>123.34990000000001</c:v>
                </c:pt>
                <c:pt idx="324">
                  <c:v>123.3866</c:v>
                </c:pt>
                <c:pt idx="325">
                  <c:v>123.30929999999999</c:v>
                </c:pt>
                <c:pt idx="326">
                  <c:v>123.5116</c:v>
                </c:pt>
                <c:pt idx="327">
                  <c:v>123.4693</c:v>
                </c:pt>
                <c:pt idx="328">
                  <c:v>123.3896</c:v>
                </c:pt>
                <c:pt idx="329">
                  <c:v>123.1135</c:v>
                </c:pt>
                <c:pt idx="330">
                  <c:v>123.17570000000001</c:v>
                </c:pt>
                <c:pt idx="331">
                  <c:v>123.2899</c:v>
                </c:pt>
                <c:pt idx="332">
                  <c:v>123.19589999999999</c:v>
                </c:pt>
                <c:pt idx="333">
                  <c:v>123.16030000000001</c:v>
                </c:pt>
                <c:pt idx="334">
                  <c:v>123.39960000000001</c:v>
                </c:pt>
                <c:pt idx="335">
                  <c:v>123.358</c:v>
                </c:pt>
                <c:pt idx="336">
                  <c:v>123.32810000000001</c:v>
                </c:pt>
                <c:pt idx="337">
                  <c:v>123.0552</c:v>
                </c:pt>
                <c:pt idx="338">
                  <c:v>121.7038</c:v>
                </c:pt>
                <c:pt idx="339">
                  <c:v>119.9755</c:v>
                </c:pt>
                <c:pt idx="340">
                  <c:v>121.2664</c:v>
                </c:pt>
                <c:pt idx="341">
                  <c:v>122.58329999999999</c:v>
                </c:pt>
                <c:pt idx="342">
                  <c:v>123.0042</c:v>
                </c:pt>
                <c:pt idx="343">
                  <c:v>123.0827</c:v>
                </c:pt>
                <c:pt idx="344">
                  <c:v>123.0981</c:v>
                </c:pt>
                <c:pt idx="345">
                  <c:v>123.1027</c:v>
                </c:pt>
                <c:pt idx="346">
                  <c:v>123.3991</c:v>
                </c:pt>
                <c:pt idx="347">
                  <c:v>123.8562</c:v>
                </c:pt>
                <c:pt idx="348">
                  <c:v>124.262</c:v>
                </c:pt>
                <c:pt idx="349">
                  <c:v>124.46420000000001</c:v>
                </c:pt>
                <c:pt idx="350">
                  <c:v>125.28400000000001</c:v>
                </c:pt>
                <c:pt idx="351">
                  <c:v>126.881</c:v>
                </c:pt>
                <c:pt idx="352">
                  <c:v>126.21469999999999</c:v>
                </c:pt>
                <c:pt idx="353">
                  <c:v>126.22539999999999</c:v>
                </c:pt>
                <c:pt idx="354">
                  <c:v>126.00660000000001</c:v>
                </c:pt>
                <c:pt idx="355">
                  <c:v>125.8083</c:v>
                </c:pt>
                <c:pt idx="356">
                  <c:v>125.8867</c:v>
                </c:pt>
                <c:pt idx="357">
                  <c:v>126.33580000000001</c:v>
                </c:pt>
                <c:pt idx="358">
                  <c:v>126.43129999999999</c:v>
                </c:pt>
                <c:pt idx="359">
                  <c:v>126.35509999999999</c:v>
                </c:pt>
                <c:pt idx="360">
                  <c:v>126.35039999999999</c:v>
                </c:pt>
                <c:pt idx="361">
                  <c:v>126.6288</c:v>
                </c:pt>
                <c:pt idx="362">
                  <c:v>126.9774</c:v>
                </c:pt>
                <c:pt idx="363">
                  <c:v>126.89790000000001</c:v>
                </c:pt>
                <c:pt idx="364">
                  <c:v>126.76609999999999</c:v>
                </c:pt>
                <c:pt idx="365">
                  <c:v>126.4182</c:v>
                </c:pt>
                <c:pt idx="366">
                  <c:v>126.11279999999999</c:v>
                </c:pt>
                <c:pt idx="367">
                  <c:v>125.99760000000001</c:v>
                </c:pt>
                <c:pt idx="368">
                  <c:v>125.84739999999999</c:v>
                </c:pt>
                <c:pt idx="369">
                  <c:v>125.63679999999999</c:v>
                </c:pt>
                <c:pt idx="370">
                  <c:v>125.4795</c:v>
                </c:pt>
                <c:pt idx="371">
                  <c:v>125.22450000000001</c:v>
                </c:pt>
                <c:pt idx="372">
                  <c:v>125.3287</c:v>
                </c:pt>
                <c:pt idx="373">
                  <c:v>124.8368</c:v>
                </c:pt>
                <c:pt idx="374">
                  <c:v>124.58280000000001</c:v>
                </c:pt>
                <c:pt idx="375">
                  <c:v>124.48869999999999</c:v>
                </c:pt>
                <c:pt idx="376">
                  <c:v>124.2114</c:v>
                </c:pt>
                <c:pt idx="377">
                  <c:v>124.08750000000001</c:v>
                </c:pt>
                <c:pt idx="378">
                  <c:v>124.11320000000001</c:v>
                </c:pt>
                <c:pt idx="379">
                  <c:v>124.2009</c:v>
                </c:pt>
                <c:pt idx="380">
                  <c:v>124.125</c:v>
                </c:pt>
                <c:pt idx="381">
                  <c:v>123.74250000000001</c:v>
                </c:pt>
                <c:pt idx="382">
                  <c:v>123.8122</c:v>
                </c:pt>
                <c:pt idx="383">
                  <c:v>123.9734</c:v>
                </c:pt>
                <c:pt idx="384">
                  <c:v>123.91589999999999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C-41F5-BA0F-23F571902376}"/>
            </c:ext>
          </c:extLst>
        </c:ser>
        <c:ser>
          <c:idx val="1"/>
          <c:order val="1"/>
          <c:tx>
            <c:strRef>
              <c:f>'LEI (2)'!$B$1</c:f>
              <c:strCache>
                <c:ptCount val="1"/>
                <c:pt idx="0">
                  <c:v>ind_lev_2002 (9 vars)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(2)'!$B$2:$B$386</c:f>
              <c:numCache>
                <c:formatCode>General</c:formatCode>
                <c:ptCount val="385"/>
                <c:pt idx="0">
                  <c:v>87.486639999999994</c:v>
                </c:pt>
                <c:pt idx="1">
                  <c:v>87.583079999999995</c:v>
                </c:pt>
                <c:pt idx="2">
                  <c:v>87.64725</c:v>
                </c:pt>
                <c:pt idx="3">
                  <c:v>87.761409999999998</c:v>
                </c:pt>
                <c:pt idx="4">
                  <c:v>87.903909999999996</c:v>
                </c:pt>
                <c:pt idx="5">
                  <c:v>88.118390000000005</c:v>
                </c:pt>
                <c:pt idx="6">
                  <c:v>88.307479999999998</c:v>
                </c:pt>
                <c:pt idx="7">
                  <c:v>88.487549999999999</c:v>
                </c:pt>
                <c:pt idx="8">
                  <c:v>88.51388</c:v>
                </c:pt>
                <c:pt idx="9">
                  <c:v>88.662270000000007</c:v>
                </c:pt>
                <c:pt idx="10">
                  <c:v>88.718959999999996</c:v>
                </c:pt>
                <c:pt idx="11">
                  <c:v>88.867500000000007</c:v>
                </c:pt>
                <c:pt idx="12">
                  <c:v>88.972430000000003</c:v>
                </c:pt>
                <c:pt idx="13">
                  <c:v>89.19247</c:v>
                </c:pt>
                <c:pt idx="14">
                  <c:v>89.328760000000003</c:v>
                </c:pt>
                <c:pt idx="15">
                  <c:v>89.389489999999995</c:v>
                </c:pt>
                <c:pt idx="16">
                  <c:v>89.441590000000005</c:v>
                </c:pt>
                <c:pt idx="17">
                  <c:v>89.54974</c:v>
                </c:pt>
                <c:pt idx="18">
                  <c:v>89.605119999999999</c:v>
                </c:pt>
                <c:pt idx="19">
                  <c:v>89.810640000000006</c:v>
                </c:pt>
                <c:pt idx="20">
                  <c:v>89.888220000000004</c:v>
                </c:pt>
                <c:pt idx="21">
                  <c:v>90.107249999999993</c:v>
                </c:pt>
                <c:pt idx="22">
                  <c:v>90.226429999999993</c:v>
                </c:pt>
                <c:pt idx="23">
                  <c:v>90.485919999999993</c:v>
                </c:pt>
                <c:pt idx="24">
                  <c:v>90.672920000000005</c:v>
                </c:pt>
                <c:pt idx="25">
                  <c:v>90.808890000000005</c:v>
                </c:pt>
                <c:pt idx="26">
                  <c:v>90.86318</c:v>
                </c:pt>
                <c:pt idx="27">
                  <c:v>90.950680000000006</c:v>
                </c:pt>
                <c:pt idx="28">
                  <c:v>91.14255</c:v>
                </c:pt>
                <c:pt idx="29">
                  <c:v>91.19417</c:v>
                </c:pt>
                <c:pt idx="30">
                  <c:v>91.36421</c:v>
                </c:pt>
                <c:pt idx="31">
                  <c:v>91.529820000000001</c:v>
                </c:pt>
                <c:pt idx="32">
                  <c:v>91.710089999999994</c:v>
                </c:pt>
                <c:pt idx="33">
                  <c:v>91.792109999999994</c:v>
                </c:pt>
                <c:pt idx="34">
                  <c:v>91.840689999999995</c:v>
                </c:pt>
                <c:pt idx="35">
                  <c:v>91.89819</c:v>
                </c:pt>
                <c:pt idx="36">
                  <c:v>91.962379999999996</c:v>
                </c:pt>
                <c:pt idx="37">
                  <c:v>92.082089999999994</c:v>
                </c:pt>
                <c:pt idx="38">
                  <c:v>92.145049999999998</c:v>
                </c:pt>
                <c:pt idx="39">
                  <c:v>92.274159999999995</c:v>
                </c:pt>
                <c:pt idx="40">
                  <c:v>92.329830000000001</c:v>
                </c:pt>
                <c:pt idx="41">
                  <c:v>92.378900000000002</c:v>
                </c:pt>
                <c:pt idx="42">
                  <c:v>92.535520000000005</c:v>
                </c:pt>
                <c:pt idx="43">
                  <c:v>92.585660000000004</c:v>
                </c:pt>
                <c:pt idx="44">
                  <c:v>92.667019999999994</c:v>
                </c:pt>
                <c:pt idx="45">
                  <c:v>92.690539999999999</c:v>
                </c:pt>
                <c:pt idx="46">
                  <c:v>92.839799999999997</c:v>
                </c:pt>
                <c:pt idx="47">
                  <c:v>92.989329999999995</c:v>
                </c:pt>
                <c:pt idx="48">
                  <c:v>93.202929999999995</c:v>
                </c:pt>
                <c:pt idx="49">
                  <c:v>93.265829999999994</c:v>
                </c:pt>
                <c:pt idx="50">
                  <c:v>93.381619999999998</c:v>
                </c:pt>
                <c:pt idx="51">
                  <c:v>93.542349999999999</c:v>
                </c:pt>
                <c:pt idx="52">
                  <c:v>93.785570000000007</c:v>
                </c:pt>
                <c:pt idx="53">
                  <c:v>93.837850000000003</c:v>
                </c:pt>
                <c:pt idx="54">
                  <c:v>93.933160000000001</c:v>
                </c:pt>
                <c:pt idx="55">
                  <c:v>94.104569999999995</c:v>
                </c:pt>
                <c:pt idx="56">
                  <c:v>94.358519999999999</c:v>
                </c:pt>
                <c:pt idx="57">
                  <c:v>94.615099999999998</c:v>
                </c:pt>
                <c:pt idx="58">
                  <c:v>94.912980000000005</c:v>
                </c:pt>
                <c:pt idx="59">
                  <c:v>95.099930000000001</c:v>
                </c:pt>
                <c:pt idx="60">
                  <c:v>95.366860000000003</c:v>
                </c:pt>
                <c:pt idx="61">
                  <c:v>95.399709999999999</c:v>
                </c:pt>
                <c:pt idx="62">
                  <c:v>95.49933</c:v>
                </c:pt>
                <c:pt idx="63">
                  <c:v>95.657669999999996</c:v>
                </c:pt>
                <c:pt idx="64">
                  <c:v>95.964519999999993</c:v>
                </c:pt>
                <c:pt idx="65">
                  <c:v>96.126140000000007</c:v>
                </c:pt>
                <c:pt idx="66">
                  <c:v>96.397710000000004</c:v>
                </c:pt>
                <c:pt idx="67">
                  <c:v>96.356340000000003</c:v>
                </c:pt>
                <c:pt idx="68">
                  <c:v>96.580889999999997</c:v>
                </c:pt>
                <c:pt idx="69">
                  <c:v>96.592500000000001</c:v>
                </c:pt>
                <c:pt idx="70">
                  <c:v>96.688209999999998</c:v>
                </c:pt>
                <c:pt idx="71">
                  <c:v>96.545519999999996</c:v>
                </c:pt>
                <c:pt idx="72">
                  <c:v>96.633949999999999</c:v>
                </c:pt>
                <c:pt idx="73">
                  <c:v>96.854889999999997</c:v>
                </c:pt>
                <c:pt idx="74">
                  <c:v>96.953959999999995</c:v>
                </c:pt>
                <c:pt idx="75">
                  <c:v>97.028580000000005</c:v>
                </c:pt>
                <c:pt idx="76">
                  <c:v>96.936809999999994</c:v>
                </c:pt>
                <c:pt idx="77">
                  <c:v>96.785380000000004</c:v>
                </c:pt>
                <c:pt idx="78">
                  <c:v>96.705150000000003</c:v>
                </c:pt>
                <c:pt idx="79">
                  <c:v>96.547539999999998</c:v>
                </c:pt>
                <c:pt idx="80">
                  <c:v>96.64434</c:v>
                </c:pt>
                <c:pt idx="81">
                  <c:v>96.881190000000004</c:v>
                </c:pt>
                <c:pt idx="82">
                  <c:v>97.194180000000003</c:v>
                </c:pt>
                <c:pt idx="83">
                  <c:v>97.237470000000002</c:v>
                </c:pt>
                <c:pt idx="84">
                  <c:v>97.298349999999999</c:v>
                </c:pt>
                <c:pt idx="85">
                  <c:v>97.263180000000006</c:v>
                </c:pt>
                <c:pt idx="86">
                  <c:v>97.318690000000004</c:v>
                </c:pt>
                <c:pt idx="87">
                  <c:v>97.376289999999997</c:v>
                </c:pt>
                <c:pt idx="88">
                  <c:v>97.49203</c:v>
                </c:pt>
                <c:pt idx="89">
                  <c:v>97.577389999999994</c:v>
                </c:pt>
                <c:pt idx="90">
                  <c:v>97.628810000000001</c:v>
                </c:pt>
                <c:pt idx="91">
                  <c:v>97.701859999999996</c:v>
                </c:pt>
                <c:pt idx="92">
                  <c:v>97.784319999999994</c:v>
                </c:pt>
                <c:pt idx="93">
                  <c:v>97.795069999999996</c:v>
                </c:pt>
                <c:pt idx="94">
                  <c:v>97.949669999999998</c:v>
                </c:pt>
                <c:pt idx="95">
                  <c:v>98.200159999999997</c:v>
                </c:pt>
                <c:pt idx="96">
                  <c:v>98.167879999999997</c:v>
                </c:pt>
                <c:pt idx="97">
                  <c:v>98.229740000000007</c:v>
                </c:pt>
                <c:pt idx="98">
                  <c:v>98.197680000000005</c:v>
                </c:pt>
                <c:pt idx="99">
                  <c:v>98.053380000000004</c:v>
                </c:pt>
                <c:pt idx="100">
                  <c:v>97.971050000000005</c:v>
                </c:pt>
                <c:pt idx="101">
                  <c:v>98.130380000000002</c:v>
                </c:pt>
                <c:pt idx="102">
                  <c:v>98.114810000000006</c:v>
                </c:pt>
                <c:pt idx="103">
                  <c:v>98.179119999999998</c:v>
                </c:pt>
                <c:pt idx="104">
                  <c:v>97.974440000000001</c:v>
                </c:pt>
                <c:pt idx="105">
                  <c:v>97.943330000000003</c:v>
                </c:pt>
                <c:pt idx="106">
                  <c:v>97.682919999999996</c:v>
                </c:pt>
                <c:pt idx="107">
                  <c:v>97.847430000000003</c:v>
                </c:pt>
                <c:pt idx="108">
                  <c:v>97.768749999999997</c:v>
                </c:pt>
                <c:pt idx="109">
                  <c:v>97.649659999999997</c:v>
                </c:pt>
                <c:pt idx="110">
                  <c:v>97.485699999999994</c:v>
                </c:pt>
                <c:pt idx="111">
                  <c:v>97.611949999999993</c:v>
                </c:pt>
                <c:pt idx="112">
                  <c:v>97.998149999999995</c:v>
                </c:pt>
                <c:pt idx="113">
                  <c:v>97.829750000000004</c:v>
                </c:pt>
                <c:pt idx="114">
                  <c:v>97.730980000000002</c:v>
                </c:pt>
                <c:pt idx="115">
                  <c:v>97.839320000000001</c:v>
                </c:pt>
                <c:pt idx="116">
                  <c:v>97.741200000000006</c:v>
                </c:pt>
                <c:pt idx="117">
                  <c:v>97.877979999999994</c:v>
                </c:pt>
                <c:pt idx="118">
                  <c:v>98.164739999999995</c:v>
                </c:pt>
                <c:pt idx="119">
                  <c:v>98.439610000000002</c:v>
                </c:pt>
                <c:pt idx="120">
                  <c:v>98.713769999999997</c:v>
                </c:pt>
                <c:pt idx="121">
                  <c:v>98.971990000000005</c:v>
                </c:pt>
                <c:pt idx="122">
                  <c:v>99.37697</c:v>
                </c:pt>
                <c:pt idx="123">
                  <c:v>99.651020000000003</c:v>
                </c:pt>
                <c:pt idx="124">
                  <c:v>99.730739999999997</c:v>
                </c:pt>
                <c:pt idx="125">
                  <c:v>99.723050000000001</c:v>
                </c:pt>
                <c:pt idx="126">
                  <c:v>100.0829</c:v>
                </c:pt>
                <c:pt idx="127">
                  <c:v>100.1514</c:v>
                </c:pt>
                <c:pt idx="128">
                  <c:v>100.33580000000001</c:v>
                </c:pt>
                <c:pt idx="129">
                  <c:v>100.7606</c:v>
                </c:pt>
                <c:pt idx="130">
                  <c:v>101.0562</c:v>
                </c:pt>
                <c:pt idx="131">
                  <c:v>101.4456</c:v>
                </c:pt>
                <c:pt idx="132">
                  <c:v>101.5731</c:v>
                </c:pt>
                <c:pt idx="133">
                  <c:v>101.8142</c:v>
                </c:pt>
                <c:pt idx="134">
                  <c:v>101.6729</c:v>
                </c:pt>
                <c:pt idx="135">
                  <c:v>101.6536</c:v>
                </c:pt>
                <c:pt idx="136">
                  <c:v>101.6738</c:v>
                </c:pt>
                <c:pt idx="137">
                  <c:v>102.3113</c:v>
                </c:pt>
                <c:pt idx="138">
                  <c:v>102.4354</c:v>
                </c:pt>
                <c:pt idx="139">
                  <c:v>102.5843</c:v>
                </c:pt>
                <c:pt idx="140">
                  <c:v>102.7825</c:v>
                </c:pt>
                <c:pt idx="141">
                  <c:v>102.9511</c:v>
                </c:pt>
                <c:pt idx="142">
                  <c:v>103.1944</c:v>
                </c:pt>
                <c:pt idx="143">
                  <c:v>103.4264</c:v>
                </c:pt>
                <c:pt idx="144">
                  <c:v>103.7303</c:v>
                </c:pt>
                <c:pt idx="145">
                  <c:v>103.8719</c:v>
                </c:pt>
                <c:pt idx="146">
                  <c:v>104.15470000000001</c:v>
                </c:pt>
                <c:pt idx="147">
                  <c:v>104.3586</c:v>
                </c:pt>
                <c:pt idx="148">
                  <c:v>104.5729</c:v>
                </c:pt>
                <c:pt idx="149">
                  <c:v>104.58839999999999</c:v>
                </c:pt>
                <c:pt idx="150">
                  <c:v>104.98009999999999</c:v>
                </c:pt>
                <c:pt idx="151">
                  <c:v>105.1454</c:v>
                </c:pt>
                <c:pt idx="152">
                  <c:v>105.3531</c:v>
                </c:pt>
                <c:pt idx="153">
                  <c:v>105.425</c:v>
                </c:pt>
                <c:pt idx="154">
                  <c:v>105.6739</c:v>
                </c:pt>
                <c:pt idx="155">
                  <c:v>105.68300000000001</c:v>
                </c:pt>
                <c:pt idx="156">
                  <c:v>105.9667</c:v>
                </c:pt>
                <c:pt idx="157">
                  <c:v>106.07</c:v>
                </c:pt>
                <c:pt idx="158">
                  <c:v>106.0097</c:v>
                </c:pt>
                <c:pt idx="159">
                  <c:v>106.1031</c:v>
                </c:pt>
                <c:pt idx="160">
                  <c:v>105.9271</c:v>
                </c:pt>
                <c:pt idx="161">
                  <c:v>106.3126</c:v>
                </c:pt>
                <c:pt idx="162">
                  <c:v>106.56359999999999</c:v>
                </c:pt>
                <c:pt idx="163">
                  <c:v>106.95959999999999</c:v>
                </c:pt>
                <c:pt idx="164">
                  <c:v>107.34610000000001</c:v>
                </c:pt>
                <c:pt idx="165">
                  <c:v>107.1709</c:v>
                </c:pt>
                <c:pt idx="166">
                  <c:v>107.1259</c:v>
                </c:pt>
                <c:pt idx="167">
                  <c:v>107.0416</c:v>
                </c:pt>
                <c:pt idx="168">
                  <c:v>107.2186</c:v>
                </c:pt>
                <c:pt idx="169">
                  <c:v>107.0421</c:v>
                </c:pt>
                <c:pt idx="170">
                  <c:v>107.07040000000001</c:v>
                </c:pt>
                <c:pt idx="171">
                  <c:v>107.021</c:v>
                </c:pt>
                <c:pt idx="172">
                  <c:v>107.2795</c:v>
                </c:pt>
                <c:pt idx="173">
                  <c:v>106.98090000000001</c:v>
                </c:pt>
                <c:pt idx="174">
                  <c:v>107.09099999999999</c:v>
                </c:pt>
                <c:pt idx="175">
                  <c:v>107.0827</c:v>
                </c:pt>
                <c:pt idx="176">
                  <c:v>106.749</c:v>
                </c:pt>
                <c:pt idx="177">
                  <c:v>106.8673</c:v>
                </c:pt>
                <c:pt idx="178">
                  <c:v>106.9722</c:v>
                </c:pt>
                <c:pt idx="179">
                  <c:v>107.3254</c:v>
                </c:pt>
                <c:pt idx="180">
                  <c:v>107.1314</c:v>
                </c:pt>
                <c:pt idx="181">
                  <c:v>107.23350000000001</c:v>
                </c:pt>
                <c:pt idx="182">
                  <c:v>107.36879999999999</c:v>
                </c:pt>
                <c:pt idx="183">
                  <c:v>107.30759999999999</c:v>
                </c:pt>
                <c:pt idx="184">
                  <c:v>107.508</c:v>
                </c:pt>
                <c:pt idx="185">
                  <c:v>107.35590000000001</c:v>
                </c:pt>
                <c:pt idx="186">
                  <c:v>107.31699999999999</c:v>
                </c:pt>
                <c:pt idx="187">
                  <c:v>107.1481</c:v>
                </c:pt>
                <c:pt idx="188">
                  <c:v>107.1326</c:v>
                </c:pt>
                <c:pt idx="189">
                  <c:v>107.26690000000001</c:v>
                </c:pt>
                <c:pt idx="190">
                  <c:v>107.562</c:v>
                </c:pt>
                <c:pt idx="191">
                  <c:v>107.5265</c:v>
                </c:pt>
                <c:pt idx="192">
                  <c:v>107.5492</c:v>
                </c:pt>
                <c:pt idx="193">
                  <c:v>107.9285</c:v>
                </c:pt>
                <c:pt idx="194">
                  <c:v>107.9999</c:v>
                </c:pt>
                <c:pt idx="195">
                  <c:v>108.3943</c:v>
                </c:pt>
                <c:pt idx="196">
                  <c:v>108.6366</c:v>
                </c:pt>
                <c:pt idx="197">
                  <c:v>108.8413</c:v>
                </c:pt>
                <c:pt idx="198">
                  <c:v>108.85250000000001</c:v>
                </c:pt>
                <c:pt idx="199">
                  <c:v>108.4684</c:v>
                </c:pt>
                <c:pt idx="200">
                  <c:v>108.2195</c:v>
                </c:pt>
                <c:pt idx="201">
                  <c:v>108.18640000000001</c:v>
                </c:pt>
                <c:pt idx="202">
                  <c:v>107.4567</c:v>
                </c:pt>
                <c:pt idx="203">
                  <c:v>107.2834</c:v>
                </c:pt>
                <c:pt idx="204">
                  <c:v>107.4804</c:v>
                </c:pt>
                <c:pt idx="205">
                  <c:v>107.57259999999999</c:v>
                </c:pt>
                <c:pt idx="206">
                  <c:v>107.97369999999999</c:v>
                </c:pt>
                <c:pt idx="207">
                  <c:v>108.22199999999999</c:v>
                </c:pt>
                <c:pt idx="208">
                  <c:v>108.4935</c:v>
                </c:pt>
                <c:pt idx="209">
                  <c:v>109.0628</c:v>
                </c:pt>
                <c:pt idx="210">
                  <c:v>109.2099</c:v>
                </c:pt>
                <c:pt idx="211">
                  <c:v>109.3432</c:v>
                </c:pt>
                <c:pt idx="212">
                  <c:v>109.86320000000001</c:v>
                </c:pt>
                <c:pt idx="213">
                  <c:v>110.28149999999999</c:v>
                </c:pt>
                <c:pt idx="214">
                  <c:v>110.7171</c:v>
                </c:pt>
                <c:pt idx="215">
                  <c:v>111.444</c:v>
                </c:pt>
                <c:pt idx="216">
                  <c:v>111.6778</c:v>
                </c:pt>
                <c:pt idx="217">
                  <c:v>111.8815</c:v>
                </c:pt>
                <c:pt idx="218">
                  <c:v>112.0604</c:v>
                </c:pt>
                <c:pt idx="219">
                  <c:v>112.59350000000001</c:v>
                </c:pt>
                <c:pt idx="220">
                  <c:v>112.46120000000001</c:v>
                </c:pt>
                <c:pt idx="221">
                  <c:v>112.43340000000001</c:v>
                </c:pt>
                <c:pt idx="222">
                  <c:v>112.7722</c:v>
                </c:pt>
                <c:pt idx="223">
                  <c:v>113.25279999999999</c:v>
                </c:pt>
                <c:pt idx="224">
                  <c:v>113.5682</c:v>
                </c:pt>
                <c:pt idx="225">
                  <c:v>113.4755</c:v>
                </c:pt>
                <c:pt idx="226">
                  <c:v>113.7895</c:v>
                </c:pt>
                <c:pt idx="227">
                  <c:v>113.9224</c:v>
                </c:pt>
                <c:pt idx="228">
                  <c:v>114.2166</c:v>
                </c:pt>
                <c:pt idx="229">
                  <c:v>114.8514</c:v>
                </c:pt>
                <c:pt idx="230">
                  <c:v>115.14790000000001</c:v>
                </c:pt>
                <c:pt idx="231">
                  <c:v>114.715</c:v>
                </c:pt>
                <c:pt idx="232">
                  <c:v>115.0089</c:v>
                </c:pt>
                <c:pt idx="233">
                  <c:v>115.0552</c:v>
                </c:pt>
                <c:pt idx="234">
                  <c:v>114.9858</c:v>
                </c:pt>
                <c:pt idx="235">
                  <c:v>115.4183</c:v>
                </c:pt>
                <c:pt idx="236">
                  <c:v>115.4945</c:v>
                </c:pt>
                <c:pt idx="237">
                  <c:v>115.7983</c:v>
                </c:pt>
                <c:pt idx="238">
                  <c:v>115.9876</c:v>
                </c:pt>
                <c:pt idx="239">
                  <c:v>116.176</c:v>
                </c:pt>
                <c:pt idx="240">
                  <c:v>116.1314</c:v>
                </c:pt>
                <c:pt idx="241">
                  <c:v>116.4427</c:v>
                </c:pt>
                <c:pt idx="242">
                  <c:v>116.4378</c:v>
                </c:pt>
                <c:pt idx="243">
                  <c:v>116.24169999999999</c:v>
                </c:pt>
                <c:pt idx="244">
                  <c:v>116.3425</c:v>
                </c:pt>
                <c:pt idx="245">
                  <c:v>116.41759999999999</c:v>
                </c:pt>
                <c:pt idx="246">
                  <c:v>116.67440000000001</c:v>
                </c:pt>
                <c:pt idx="247">
                  <c:v>116.99379999999999</c:v>
                </c:pt>
                <c:pt idx="248">
                  <c:v>117.04510000000001</c:v>
                </c:pt>
                <c:pt idx="249">
                  <c:v>116.83969999999999</c:v>
                </c:pt>
                <c:pt idx="250">
                  <c:v>117.0675</c:v>
                </c:pt>
                <c:pt idx="251">
                  <c:v>117.08799999999999</c:v>
                </c:pt>
                <c:pt idx="252">
                  <c:v>117.124</c:v>
                </c:pt>
                <c:pt idx="253">
                  <c:v>117.25700000000001</c:v>
                </c:pt>
                <c:pt idx="254">
                  <c:v>117.1853</c:v>
                </c:pt>
                <c:pt idx="255">
                  <c:v>117.42449999999999</c:v>
                </c:pt>
                <c:pt idx="256">
                  <c:v>117.7869</c:v>
                </c:pt>
                <c:pt idx="257">
                  <c:v>117.90089999999999</c:v>
                </c:pt>
                <c:pt idx="258">
                  <c:v>117.79989999999999</c:v>
                </c:pt>
                <c:pt idx="259">
                  <c:v>118.1065</c:v>
                </c:pt>
                <c:pt idx="260">
                  <c:v>118.2693</c:v>
                </c:pt>
                <c:pt idx="261">
                  <c:v>118.646</c:v>
                </c:pt>
                <c:pt idx="262">
                  <c:v>118.9248</c:v>
                </c:pt>
                <c:pt idx="263">
                  <c:v>119.06950000000001</c:v>
                </c:pt>
                <c:pt idx="264">
                  <c:v>119.4588</c:v>
                </c:pt>
                <c:pt idx="265">
                  <c:v>119.8931</c:v>
                </c:pt>
                <c:pt idx="266">
                  <c:v>119.7038</c:v>
                </c:pt>
                <c:pt idx="267">
                  <c:v>119.9062</c:v>
                </c:pt>
                <c:pt idx="268">
                  <c:v>119.89449999999999</c:v>
                </c:pt>
                <c:pt idx="269">
                  <c:v>119.82980000000001</c:v>
                </c:pt>
                <c:pt idx="270">
                  <c:v>120.13420000000001</c:v>
                </c:pt>
                <c:pt idx="271">
                  <c:v>119.93300000000001</c:v>
                </c:pt>
                <c:pt idx="272">
                  <c:v>120.59820000000001</c:v>
                </c:pt>
                <c:pt idx="273">
                  <c:v>120.38039999999999</c:v>
                </c:pt>
                <c:pt idx="274">
                  <c:v>120.31529999999999</c:v>
                </c:pt>
                <c:pt idx="275">
                  <c:v>120.29600000000001</c:v>
                </c:pt>
                <c:pt idx="276">
                  <c:v>120.6795</c:v>
                </c:pt>
                <c:pt idx="277">
                  <c:v>120.5219</c:v>
                </c:pt>
                <c:pt idx="278">
                  <c:v>120.6591</c:v>
                </c:pt>
                <c:pt idx="279">
                  <c:v>120.726</c:v>
                </c:pt>
                <c:pt idx="280">
                  <c:v>120.7122</c:v>
                </c:pt>
                <c:pt idx="281">
                  <c:v>120.82129999999999</c:v>
                </c:pt>
                <c:pt idx="282">
                  <c:v>121.0865</c:v>
                </c:pt>
                <c:pt idx="283">
                  <c:v>121.0788</c:v>
                </c:pt>
                <c:pt idx="284">
                  <c:v>121.1666</c:v>
                </c:pt>
                <c:pt idx="285">
                  <c:v>121.2931</c:v>
                </c:pt>
                <c:pt idx="286">
                  <c:v>121.4127</c:v>
                </c:pt>
                <c:pt idx="287">
                  <c:v>121.5055</c:v>
                </c:pt>
                <c:pt idx="288">
                  <c:v>122.0643</c:v>
                </c:pt>
                <c:pt idx="289">
                  <c:v>121.7346</c:v>
                </c:pt>
                <c:pt idx="290">
                  <c:v>122.0428</c:v>
                </c:pt>
                <c:pt idx="291">
                  <c:v>122.2439</c:v>
                </c:pt>
                <c:pt idx="292">
                  <c:v>122.43859999999999</c:v>
                </c:pt>
                <c:pt idx="293">
                  <c:v>122.5089</c:v>
                </c:pt>
                <c:pt idx="294">
                  <c:v>122.6414</c:v>
                </c:pt>
                <c:pt idx="295">
                  <c:v>122.73779999999999</c:v>
                </c:pt>
                <c:pt idx="296">
                  <c:v>122.68089999999999</c:v>
                </c:pt>
                <c:pt idx="297">
                  <c:v>122.8723</c:v>
                </c:pt>
                <c:pt idx="298">
                  <c:v>122.8839</c:v>
                </c:pt>
                <c:pt idx="299">
                  <c:v>123.69499999999999</c:v>
                </c:pt>
                <c:pt idx="300">
                  <c:v>123.82810000000001</c:v>
                </c:pt>
                <c:pt idx="301">
                  <c:v>123.8229</c:v>
                </c:pt>
                <c:pt idx="302">
                  <c:v>123.7923</c:v>
                </c:pt>
                <c:pt idx="303">
                  <c:v>124.20099999999999</c:v>
                </c:pt>
                <c:pt idx="304">
                  <c:v>123.62649999999999</c:v>
                </c:pt>
                <c:pt idx="305">
                  <c:v>123.73869999999999</c:v>
                </c:pt>
                <c:pt idx="306">
                  <c:v>124.0211</c:v>
                </c:pt>
                <c:pt idx="307">
                  <c:v>124.1378</c:v>
                </c:pt>
                <c:pt idx="308">
                  <c:v>124.26649999999999</c:v>
                </c:pt>
                <c:pt idx="309">
                  <c:v>124.5796</c:v>
                </c:pt>
                <c:pt idx="310">
                  <c:v>125.02979999999999</c:v>
                </c:pt>
                <c:pt idx="311">
                  <c:v>124.66459999999999</c:v>
                </c:pt>
                <c:pt idx="312">
                  <c:v>124.8014</c:v>
                </c:pt>
                <c:pt idx="313">
                  <c:v>124.8343</c:v>
                </c:pt>
                <c:pt idx="314">
                  <c:v>124.8126</c:v>
                </c:pt>
                <c:pt idx="315">
                  <c:v>125.21299999999999</c:v>
                </c:pt>
                <c:pt idx="316">
                  <c:v>125.2406</c:v>
                </c:pt>
                <c:pt idx="317">
                  <c:v>125.6508</c:v>
                </c:pt>
                <c:pt idx="318">
                  <c:v>125.40089999999999</c:v>
                </c:pt>
                <c:pt idx="319">
                  <c:v>125.48269999999999</c:v>
                </c:pt>
                <c:pt idx="320">
                  <c:v>125.146</c:v>
                </c:pt>
                <c:pt idx="321">
                  <c:v>125.2859</c:v>
                </c:pt>
                <c:pt idx="322">
                  <c:v>124.98909999999999</c:v>
                </c:pt>
                <c:pt idx="323">
                  <c:v>125.06059999999999</c:v>
                </c:pt>
                <c:pt idx="324">
                  <c:v>125.124</c:v>
                </c:pt>
                <c:pt idx="325">
                  <c:v>125.0766</c:v>
                </c:pt>
                <c:pt idx="326">
                  <c:v>125.2379</c:v>
                </c:pt>
                <c:pt idx="327">
                  <c:v>125.1893</c:v>
                </c:pt>
                <c:pt idx="328">
                  <c:v>125.4457</c:v>
                </c:pt>
                <c:pt idx="329">
                  <c:v>125.01690000000001</c:v>
                </c:pt>
                <c:pt idx="330">
                  <c:v>125.1644</c:v>
                </c:pt>
                <c:pt idx="331">
                  <c:v>125.1844</c:v>
                </c:pt>
                <c:pt idx="332">
                  <c:v>125.3287</c:v>
                </c:pt>
                <c:pt idx="333">
                  <c:v>125.40470000000001</c:v>
                </c:pt>
                <c:pt idx="334">
                  <c:v>125.5907</c:v>
                </c:pt>
                <c:pt idx="335">
                  <c:v>125.5013</c:v>
                </c:pt>
                <c:pt idx="336">
                  <c:v>125.55719999999999</c:v>
                </c:pt>
                <c:pt idx="337">
                  <c:v>125.16719999999999</c:v>
                </c:pt>
                <c:pt idx="338">
                  <c:v>123.7582</c:v>
                </c:pt>
                <c:pt idx="339">
                  <c:v>122.9145</c:v>
                </c:pt>
                <c:pt idx="340">
                  <c:v>124.6317</c:v>
                </c:pt>
                <c:pt idx="341">
                  <c:v>125.6936</c:v>
                </c:pt>
                <c:pt idx="342">
                  <c:v>125.9601</c:v>
                </c:pt>
                <c:pt idx="343">
                  <c:v>125.9472</c:v>
                </c:pt>
                <c:pt idx="344">
                  <c:v>125.9465</c:v>
                </c:pt>
                <c:pt idx="345">
                  <c:v>125.943</c:v>
                </c:pt>
                <c:pt idx="346">
                  <c:v>126.2735</c:v>
                </c:pt>
                <c:pt idx="347">
                  <c:v>126.81740000000001</c:v>
                </c:pt>
                <c:pt idx="348">
                  <c:v>127.49039999999999</c:v>
                </c:pt>
                <c:pt idx="349">
                  <c:v>127.63460000000001</c:v>
                </c:pt>
                <c:pt idx="350">
                  <c:v>128.08359999999999</c:v>
                </c:pt>
                <c:pt idx="351">
                  <c:v>129.58959999999999</c:v>
                </c:pt>
                <c:pt idx="352">
                  <c:v>129.11779999999999</c:v>
                </c:pt>
                <c:pt idx="353">
                  <c:v>128.97829999999999</c:v>
                </c:pt>
                <c:pt idx="354">
                  <c:v>128.93960000000001</c:v>
                </c:pt>
                <c:pt idx="355">
                  <c:v>128.7218</c:v>
                </c:pt>
                <c:pt idx="356">
                  <c:v>128.92910000000001</c:v>
                </c:pt>
                <c:pt idx="357">
                  <c:v>129.155</c:v>
                </c:pt>
                <c:pt idx="358">
                  <c:v>129.18260000000001</c:v>
                </c:pt>
                <c:pt idx="359">
                  <c:v>129.14590000000001</c:v>
                </c:pt>
                <c:pt idx="360">
                  <c:v>129.35910000000001</c:v>
                </c:pt>
                <c:pt idx="361">
                  <c:v>129.7687</c:v>
                </c:pt>
                <c:pt idx="362">
                  <c:v>130.33869999999999</c:v>
                </c:pt>
                <c:pt idx="363">
                  <c:v>129.99690000000001</c:v>
                </c:pt>
                <c:pt idx="364">
                  <c:v>129.8253</c:v>
                </c:pt>
                <c:pt idx="365">
                  <c:v>129.31960000000001</c:v>
                </c:pt>
                <c:pt idx="366">
                  <c:v>129.06129999999999</c:v>
                </c:pt>
                <c:pt idx="367">
                  <c:v>129.07900000000001</c:v>
                </c:pt>
                <c:pt idx="368">
                  <c:v>129.05000000000001</c:v>
                </c:pt>
                <c:pt idx="369">
                  <c:v>128.83099999999999</c:v>
                </c:pt>
                <c:pt idx="370">
                  <c:v>128.74080000000001</c:v>
                </c:pt>
                <c:pt idx="371">
                  <c:v>128.2422</c:v>
                </c:pt>
                <c:pt idx="372">
                  <c:v>128.52670000000001</c:v>
                </c:pt>
                <c:pt idx="373">
                  <c:v>128.05410000000001</c:v>
                </c:pt>
                <c:pt idx="374">
                  <c:v>128.04</c:v>
                </c:pt>
                <c:pt idx="375">
                  <c:v>128.13339999999999</c:v>
                </c:pt>
                <c:pt idx="376">
                  <c:v>127.9221</c:v>
                </c:pt>
                <c:pt idx="377">
                  <c:v>127.801</c:v>
                </c:pt>
                <c:pt idx="378">
                  <c:v>127.8509</c:v>
                </c:pt>
                <c:pt idx="379">
                  <c:v>127.88120000000001</c:v>
                </c:pt>
                <c:pt idx="380">
                  <c:v>127.8644</c:v>
                </c:pt>
                <c:pt idx="381">
                  <c:v>127.29470000000001</c:v>
                </c:pt>
                <c:pt idx="382">
                  <c:v>127.60550000000001</c:v>
                </c:pt>
                <c:pt idx="383">
                  <c:v>127.7591</c:v>
                </c:pt>
                <c:pt idx="384">
                  <c:v>127.7043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4C-41F5-BA0F-23F57190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70720"/>
        <c:axId val="1751984000"/>
      </c:lineChart>
      <c:catAx>
        <c:axId val="16144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4000"/>
        <c:crosses val="autoZero"/>
        <c:auto val="1"/>
        <c:lblAlgn val="ctr"/>
        <c:lblOffset val="100"/>
        <c:noMultiLvlLbl val="0"/>
      </c:catAx>
      <c:valAx>
        <c:axId val="1751984000"/>
        <c:scaling>
          <c:orientation val="minMax"/>
          <c:max val="13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470720"/>
        <c:crosses val="autoZero"/>
        <c:crossBetween val="between"/>
      </c:valAx>
      <c:valAx>
        <c:axId val="5155191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456863"/>
        <c:crosses val="max"/>
        <c:crossBetween val="between"/>
      </c:valAx>
      <c:catAx>
        <c:axId val="1920456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551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'LEI (2)'!$P$1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(2)'!$P$2:$P$386</c:f>
              <c:numCache>
                <c:formatCode>General</c:formatCode>
                <c:ptCount val="3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2-4C35-8BE9-5B00FCD33BF7}"/>
            </c:ext>
          </c:extLst>
        </c:ser>
        <c:ser>
          <c:idx val="3"/>
          <c:order val="3"/>
          <c:tx>
            <c:strRef>
              <c:f>'LEI (2)'!$Q$1</c:f>
              <c:strCache>
                <c:ptCount val="1"/>
                <c:pt idx="0">
                  <c:v>Financial stress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(2)'!$Q$2:$Q$386</c:f>
              <c:numCache>
                <c:formatCode>General</c:formatCode>
                <c:ptCount val="3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2-4C35-8BE9-5B00FCD3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0456863"/>
        <c:axId val="515519104"/>
      </c:barChart>
      <c:lineChart>
        <c:grouping val="standard"/>
        <c:varyColors val="0"/>
        <c:ser>
          <c:idx val="0"/>
          <c:order val="0"/>
          <c:tx>
            <c:strRef>
              <c:f>'LEI (2)'!$U$1</c:f>
              <c:strCache>
                <c:ptCount val="1"/>
                <c:pt idx="0">
                  <c:v>ind_lev_2002 (7 vars)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(2)'!$U$2:$U$386</c:f>
              <c:numCache>
                <c:formatCode>General</c:formatCode>
                <c:ptCount val="385"/>
                <c:pt idx="0">
                  <c:v>86.548169999999999</c:v>
                </c:pt>
                <c:pt idx="1">
                  <c:v>86.651330000000002</c:v>
                </c:pt>
                <c:pt idx="2">
                  <c:v>86.719970000000004</c:v>
                </c:pt>
                <c:pt idx="3">
                  <c:v>86.842070000000007</c:v>
                </c:pt>
                <c:pt idx="4">
                  <c:v>86.994519999999994</c:v>
                </c:pt>
                <c:pt idx="5">
                  <c:v>87.224019999999996</c:v>
                </c:pt>
                <c:pt idx="6">
                  <c:v>87.426389999999998</c:v>
                </c:pt>
                <c:pt idx="7">
                  <c:v>87.619140000000002</c:v>
                </c:pt>
                <c:pt idx="8">
                  <c:v>87.647319999999993</c:v>
                </c:pt>
                <c:pt idx="9">
                  <c:v>87.806190000000001</c:v>
                </c:pt>
                <c:pt idx="10">
                  <c:v>87.866889999999998</c:v>
                </c:pt>
                <c:pt idx="11">
                  <c:v>88.025940000000006</c:v>
                </c:pt>
                <c:pt idx="12">
                  <c:v>88.138319999999993</c:v>
                </c:pt>
                <c:pt idx="13">
                  <c:v>88.373999999999995</c:v>
                </c:pt>
                <c:pt idx="14">
                  <c:v>88.519990000000007</c:v>
                </c:pt>
                <c:pt idx="15">
                  <c:v>88.585059999999999</c:v>
                </c:pt>
                <c:pt idx="16">
                  <c:v>88.640879999999996</c:v>
                </c:pt>
                <c:pt idx="17">
                  <c:v>88.756749999999997</c:v>
                </c:pt>
                <c:pt idx="18">
                  <c:v>88.816100000000006</c:v>
                </c:pt>
                <c:pt idx="19">
                  <c:v>89.036360000000002</c:v>
                </c:pt>
                <c:pt idx="20">
                  <c:v>89.119510000000005</c:v>
                </c:pt>
                <c:pt idx="21">
                  <c:v>89.354309999999998</c:v>
                </c:pt>
                <c:pt idx="22">
                  <c:v>89.482069999999993</c:v>
                </c:pt>
                <c:pt idx="23">
                  <c:v>89.760329999999996</c:v>
                </c:pt>
                <c:pt idx="24">
                  <c:v>89.960890000000006</c:v>
                </c:pt>
                <c:pt idx="25">
                  <c:v>90.106750000000005</c:v>
                </c:pt>
                <c:pt idx="26">
                  <c:v>90.164990000000003</c:v>
                </c:pt>
                <c:pt idx="27">
                  <c:v>90.258859999999999</c:v>
                </c:pt>
                <c:pt idx="28">
                  <c:v>90.464740000000006</c:v>
                </c:pt>
                <c:pt idx="29">
                  <c:v>90.520129999999995</c:v>
                </c:pt>
                <c:pt idx="30">
                  <c:v>90.702619999999996</c:v>
                </c:pt>
                <c:pt idx="31">
                  <c:v>90.880369999999999</c:v>
                </c:pt>
                <c:pt idx="32">
                  <c:v>91.073890000000006</c:v>
                </c:pt>
                <c:pt idx="33">
                  <c:v>91.161959999999993</c:v>
                </c:pt>
                <c:pt idx="34">
                  <c:v>91.214119999999994</c:v>
                </c:pt>
                <c:pt idx="35">
                  <c:v>91.275859999999994</c:v>
                </c:pt>
                <c:pt idx="36">
                  <c:v>91.344769999999997</c:v>
                </c:pt>
                <c:pt idx="37">
                  <c:v>91.473339999999993</c:v>
                </c:pt>
                <c:pt idx="38">
                  <c:v>91.540949999999995</c:v>
                </c:pt>
                <c:pt idx="39">
                  <c:v>91.679630000000003</c:v>
                </c:pt>
                <c:pt idx="40">
                  <c:v>91.739429999999999</c:v>
                </c:pt>
                <c:pt idx="41">
                  <c:v>91.792140000000003</c:v>
                </c:pt>
                <c:pt idx="42">
                  <c:v>91.960400000000007</c:v>
                </c:pt>
                <c:pt idx="43">
                  <c:v>92.014269999999996</c:v>
                </c:pt>
                <c:pt idx="44">
                  <c:v>92.101690000000005</c:v>
                </c:pt>
                <c:pt idx="45">
                  <c:v>92.126959999999997</c:v>
                </c:pt>
                <c:pt idx="46">
                  <c:v>92.287360000000007</c:v>
                </c:pt>
                <c:pt idx="47">
                  <c:v>92.448070000000001</c:v>
                </c:pt>
                <c:pt idx="48">
                  <c:v>92.677670000000006</c:v>
                </c:pt>
                <c:pt idx="49">
                  <c:v>92.745310000000003</c:v>
                </c:pt>
                <c:pt idx="50">
                  <c:v>92.869789999999995</c:v>
                </c:pt>
                <c:pt idx="51">
                  <c:v>93.042609999999996</c:v>
                </c:pt>
                <c:pt idx="52">
                  <c:v>93.304169999999999</c:v>
                </c:pt>
                <c:pt idx="53">
                  <c:v>93.360410000000002</c:v>
                </c:pt>
                <c:pt idx="54">
                  <c:v>93.46293</c:v>
                </c:pt>
                <c:pt idx="55">
                  <c:v>93.647329999999997</c:v>
                </c:pt>
                <c:pt idx="56">
                  <c:v>93.920580000000001</c:v>
                </c:pt>
                <c:pt idx="57">
                  <c:v>94.196709999999996</c:v>
                </c:pt>
                <c:pt idx="58">
                  <c:v>94.517349999999993</c:v>
                </c:pt>
                <c:pt idx="59">
                  <c:v>94.718639999999994</c:v>
                </c:pt>
                <c:pt idx="60">
                  <c:v>95.006100000000004</c:v>
                </c:pt>
                <c:pt idx="61">
                  <c:v>95.041470000000004</c:v>
                </c:pt>
                <c:pt idx="62">
                  <c:v>95.148769999999999</c:v>
                </c:pt>
                <c:pt idx="63">
                  <c:v>95.319329999999994</c:v>
                </c:pt>
                <c:pt idx="64">
                  <c:v>95.649929999999998</c:v>
                </c:pt>
                <c:pt idx="65">
                  <c:v>95.824110000000005</c:v>
                </c:pt>
                <c:pt idx="66">
                  <c:v>96.116810000000001</c:v>
                </c:pt>
                <c:pt idx="67">
                  <c:v>96.072230000000005</c:v>
                </c:pt>
                <c:pt idx="68">
                  <c:v>96.31429</c:v>
                </c:pt>
                <c:pt idx="69">
                  <c:v>96.326809999999995</c:v>
                </c:pt>
                <c:pt idx="70">
                  <c:v>96.430009999999996</c:v>
                </c:pt>
                <c:pt idx="71">
                  <c:v>96.276179999999997</c:v>
                </c:pt>
                <c:pt idx="72">
                  <c:v>96.371510000000001</c:v>
                </c:pt>
                <c:pt idx="73">
                  <c:v>96.609729999999999</c:v>
                </c:pt>
                <c:pt idx="74">
                  <c:v>96.716579999999993</c:v>
                </c:pt>
                <c:pt idx="75">
                  <c:v>96.797049999999999</c:v>
                </c:pt>
                <c:pt idx="76">
                  <c:v>96.698070000000001</c:v>
                </c:pt>
                <c:pt idx="77">
                  <c:v>96.534769999999995</c:v>
                </c:pt>
                <c:pt idx="78">
                  <c:v>96.448269999999994</c:v>
                </c:pt>
                <c:pt idx="79">
                  <c:v>96.27834</c:v>
                </c:pt>
                <c:pt idx="80">
                  <c:v>96.382710000000003</c:v>
                </c:pt>
                <c:pt idx="81">
                  <c:v>96.638090000000005</c:v>
                </c:pt>
                <c:pt idx="82">
                  <c:v>96.975650000000002</c:v>
                </c:pt>
                <c:pt idx="83">
                  <c:v>97.022350000000003</c:v>
                </c:pt>
                <c:pt idx="84">
                  <c:v>97.088030000000003</c:v>
                </c:pt>
                <c:pt idx="85">
                  <c:v>97.050089999999997</c:v>
                </c:pt>
                <c:pt idx="86">
                  <c:v>97.109970000000004</c:v>
                </c:pt>
                <c:pt idx="87">
                  <c:v>97.172110000000004</c:v>
                </c:pt>
                <c:pt idx="88">
                  <c:v>97.296980000000005</c:v>
                </c:pt>
                <c:pt idx="89">
                  <c:v>97.389080000000007</c:v>
                </c:pt>
                <c:pt idx="90">
                  <c:v>97.444569999999999</c:v>
                </c:pt>
                <c:pt idx="91">
                  <c:v>97.523399999999995</c:v>
                </c:pt>
                <c:pt idx="92">
                  <c:v>97.612399999999994</c:v>
                </c:pt>
                <c:pt idx="93">
                  <c:v>97.623990000000006</c:v>
                </c:pt>
                <c:pt idx="94">
                  <c:v>97.790859999999995</c:v>
                </c:pt>
                <c:pt idx="95">
                  <c:v>98.061250000000001</c:v>
                </c:pt>
                <c:pt idx="96">
                  <c:v>98.026409999999998</c:v>
                </c:pt>
                <c:pt idx="97">
                  <c:v>98.093180000000004</c:v>
                </c:pt>
                <c:pt idx="98">
                  <c:v>98.058570000000003</c:v>
                </c:pt>
                <c:pt idx="99">
                  <c:v>97.902799999999999</c:v>
                </c:pt>
                <c:pt idx="100">
                  <c:v>97.813929999999999</c:v>
                </c:pt>
                <c:pt idx="101">
                  <c:v>97.985910000000004</c:v>
                </c:pt>
                <c:pt idx="102">
                  <c:v>97.969099999999997</c:v>
                </c:pt>
                <c:pt idx="103">
                  <c:v>98.038529999999994</c:v>
                </c:pt>
                <c:pt idx="104">
                  <c:v>97.817599999999999</c:v>
                </c:pt>
                <c:pt idx="105">
                  <c:v>97.784019999999998</c:v>
                </c:pt>
                <c:pt idx="106">
                  <c:v>97.502979999999994</c:v>
                </c:pt>
                <c:pt idx="107">
                  <c:v>97.680509999999998</c:v>
                </c:pt>
                <c:pt idx="108">
                  <c:v>97.595600000000005</c:v>
                </c:pt>
                <c:pt idx="109">
                  <c:v>97.534469999999999</c:v>
                </c:pt>
                <c:pt idx="110">
                  <c:v>97.345079999999996</c:v>
                </c:pt>
                <c:pt idx="111">
                  <c:v>97.488330000000005</c:v>
                </c:pt>
                <c:pt idx="112">
                  <c:v>97.915729999999996</c:v>
                </c:pt>
                <c:pt idx="113">
                  <c:v>97.70917</c:v>
                </c:pt>
                <c:pt idx="114">
                  <c:v>97.698689999999999</c:v>
                </c:pt>
                <c:pt idx="115">
                  <c:v>97.722999999999999</c:v>
                </c:pt>
                <c:pt idx="116">
                  <c:v>97.585430000000002</c:v>
                </c:pt>
                <c:pt idx="117">
                  <c:v>97.799059999999997</c:v>
                </c:pt>
                <c:pt idx="118">
                  <c:v>98.158500000000004</c:v>
                </c:pt>
                <c:pt idx="119">
                  <c:v>98.508709999999994</c:v>
                </c:pt>
                <c:pt idx="120">
                  <c:v>98.820660000000004</c:v>
                </c:pt>
                <c:pt idx="121">
                  <c:v>99.124039999999994</c:v>
                </c:pt>
                <c:pt idx="122">
                  <c:v>99.382130000000004</c:v>
                </c:pt>
                <c:pt idx="123">
                  <c:v>99.559309999999996</c:v>
                </c:pt>
                <c:pt idx="124">
                  <c:v>99.639499999999998</c:v>
                </c:pt>
                <c:pt idx="125">
                  <c:v>99.718339999999998</c:v>
                </c:pt>
                <c:pt idx="126">
                  <c:v>99.999799999999993</c:v>
                </c:pt>
                <c:pt idx="127">
                  <c:v>100.17010000000001</c:v>
                </c:pt>
                <c:pt idx="128">
                  <c:v>100.3764</c:v>
                </c:pt>
                <c:pt idx="129">
                  <c:v>100.7972</c:v>
                </c:pt>
                <c:pt idx="130">
                  <c:v>101.06440000000001</c:v>
                </c:pt>
                <c:pt idx="131">
                  <c:v>101.348</c:v>
                </c:pt>
                <c:pt idx="132">
                  <c:v>101.56270000000001</c:v>
                </c:pt>
                <c:pt idx="133">
                  <c:v>101.7671</c:v>
                </c:pt>
                <c:pt idx="134">
                  <c:v>101.7037</c:v>
                </c:pt>
                <c:pt idx="135">
                  <c:v>101.60250000000001</c:v>
                </c:pt>
                <c:pt idx="136">
                  <c:v>101.6022</c:v>
                </c:pt>
                <c:pt idx="137">
                  <c:v>102.1151</c:v>
                </c:pt>
                <c:pt idx="138">
                  <c:v>102.3006</c:v>
                </c:pt>
                <c:pt idx="139">
                  <c:v>102.37779999999999</c:v>
                </c:pt>
                <c:pt idx="140">
                  <c:v>102.6117</c:v>
                </c:pt>
                <c:pt idx="141">
                  <c:v>102.69199999999999</c:v>
                </c:pt>
                <c:pt idx="142">
                  <c:v>102.9825</c:v>
                </c:pt>
                <c:pt idx="143">
                  <c:v>103.3163</c:v>
                </c:pt>
                <c:pt idx="144">
                  <c:v>103.5147</c:v>
                </c:pt>
                <c:pt idx="145">
                  <c:v>103.6403</c:v>
                </c:pt>
                <c:pt idx="146">
                  <c:v>103.9042</c:v>
                </c:pt>
                <c:pt idx="147">
                  <c:v>104.2324</c:v>
                </c:pt>
                <c:pt idx="148">
                  <c:v>104.44759999999999</c:v>
                </c:pt>
                <c:pt idx="149">
                  <c:v>104.5134</c:v>
                </c:pt>
                <c:pt idx="150">
                  <c:v>104.80889999999999</c:v>
                </c:pt>
                <c:pt idx="151">
                  <c:v>105.06570000000001</c:v>
                </c:pt>
                <c:pt idx="152">
                  <c:v>105.1914</c:v>
                </c:pt>
                <c:pt idx="153">
                  <c:v>105.3574</c:v>
                </c:pt>
                <c:pt idx="154">
                  <c:v>105.49250000000001</c:v>
                </c:pt>
                <c:pt idx="155">
                  <c:v>105.491</c:v>
                </c:pt>
                <c:pt idx="156">
                  <c:v>105.679</c:v>
                </c:pt>
                <c:pt idx="157">
                  <c:v>105.72239999999999</c:v>
                </c:pt>
                <c:pt idx="158">
                  <c:v>105.8877</c:v>
                </c:pt>
                <c:pt idx="159">
                  <c:v>105.926</c:v>
                </c:pt>
                <c:pt idx="160">
                  <c:v>105.7343</c:v>
                </c:pt>
                <c:pt idx="161">
                  <c:v>106.0368</c:v>
                </c:pt>
                <c:pt idx="162">
                  <c:v>106.3112</c:v>
                </c:pt>
                <c:pt idx="163">
                  <c:v>106.5917</c:v>
                </c:pt>
                <c:pt idx="164">
                  <c:v>106.9136</c:v>
                </c:pt>
                <c:pt idx="165">
                  <c:v>106.7753</c:v>
                </c:pt>
                <c:pt idx="166">
                  <c:v>106.74679999999999</c:v>
                </c:pt>
                <c:pt idx="167">
                  <c:v>106.7208</c:v>
                </c:pt>
                <c:pt idx="168">
                  <c:v>106.8991</c:v>
                </c:pt>
                <c:pt idx="169">
                  <c:v>106.7067</c:v>
                </c:pt>
                <c:pt idx="170">
                  <c:v>106.6307</c:v>
                </c:pt>
                <c:pt idx="171">
                  <c:v>106.6086</c:v>
                </c:pt>
                <c:pt idx="172">
                  <c:v>106.7987</c:v>
                </c:pt>
                <c:pt idx="173">
                  <c:v>106.5448</c:v>
                </c:pt>
                <c:pt idx="174">
                  <c:v>106.702</c:v>
                </c:pt>
                <c:pt idx="175">
                  <c:v>106.5826</c:v>
                </c:pt>
                <c:pt idx="176">
                  <c:v>106.3158</c:v>
                </c:pt>
                <c:pt idx="177">
                  <c:v>106.3586</c:v>
                </c:pt>
                <c:pt idx="178">
                  <c:v>106.5313</c:v>
                </c:pt>
                <c:pt idx="179">
                  <c:v>106.6538</c:v>
                </c:pt>
                <c:pt idx="180">
                  <c:v>106.488</c:v>
                </c:pt>
                <c:pt idx="181">
                  <c:v>106.6502</c:v>
                </c:pt>
                <c:pt idx="182">
                  <c:v>106.726</c:v>
                </c:pt>
                <c:pt idx="183">
                  <c:v>106.63120000000001</c:v>
                </c:pt>
                <c:pt idx="184">
                  <c:v>106.71169999999999</c:v>
                </c:pt>
                <c:pt idx="185">
                  <c:v>106.5932</c:v>
                </c:pt>
                <c:pt idx="186">
                  <c:v>106.55970000000001</c:v>
                </c:pt>
                <c:pt idx="187">
                  <c:v>106.4913</c:v>
                </c:pt>
                <c:pt idx="188">
                  <c:v>106.4269</c:v>
                </c:pt>
                <c:pt idx="189">
                  <c:v>106.56910000000001</c:v>
                </c:pt>
                <c:pt idx="190">
                  <c:v>106.7422</c:v>
                </c:pt>
                <c:pt idx="191">
                  <c:v>106.738</c:v>
                </c:pt>
                <c:pt idx="192">
                  <c:v>106.7749</c:v>
                </c:pt>
                <c:pt idx="193">
                  <c:v>107.1242</c:v>
                </c:pt>
                <c:pt idx="194">
                  <c:v>107.14879999999999</c:v>
                </c:pt>
                <c:pt idx="195">
                  <c:v>107.4636</c:v>
                </c:pt>
                <c:pt idx="196">
                  <c:v>107.82850000000001</c:v>
                </c:pt>
                <c:pt idx="197">
                  <c:v>107.99930000000001</c:v>
                </c:pt>
                <c:pt idx="198">
                  <c:v>107.9983</c:v>
                </c:pt>
                <c:pt idx="199">
                  <c:v>107.5826</c:v>
                </c:pt>
                <c:pt idx="200">
                  <c:v>107.37139999999999</c:v>
                </c:pt>
                <c:pt idx="201">
                  <c:v>107.20910000000001</c:v>
                </c:pt>
                <c:pt idx="202">
                  <c:v>106.364</c:v>
                </c:pt>
                <c:pt idx="203">
                  <c:v>106.4054</c:v>
                </c:pt>
                <c:pt idx="204">
                  <c:v>106.6121</c:v>
                </c:pt>
                <c:pt idx="205">
                  <c:v>106.72790000000001</c:v>
                </c:pt>
                <c:pt idx="206">
                  <c:v>106.9983</c:v>
                </c:pt>
                <c:pt idx="207">
                  <c:v>107.36490000000001</c:v>
                </c:pt>
                <c:pt idx="208">
                  <c:v>107.6708</c:v>
                </c:pt>
                <c:pt idx="209">
                  <c:v>108.26860000000001</c:v>
                </c:pt>
                <c:pt idx="210">
                  <c:v>108.3862</c:v>
                </c:pt>
                <c:pt idx="211">
                  <c:v>108.5316</c:v>
                </c:pt>
                <c:pt idx="212">
                  <c:v>108.94119999999999</c:v>
                </c:pt>
                <c:pt idx="213">
                  <c:v>109.45010000000001</c:v>
                </c:pt>
                <c:pt idx="214">
                  <c:v>109.9558</c:v>
                </c:pt>
                <c:pt idx="215">
                  <c:v>110.5938</c:v>
                </c:pt>
                <c:pt idx="216">
                  <c:v>110.9444</c:v>
                </c:pt>
                <c:pt idx="217">
                  <c:v>111.1005</c:v>
                </c:pt>
                <c:pt idx="218">
                  <c:v>111.2881</c:v>
                </c:pt>
                <c:pt idx="219">
                  <c:v>111.71639999999999</c:v>
                </c:pt>
                <c:pt idx="220">
                  <c:v>111.6579</c:v>
                </c:pt>
                <c:pt idx="221">
                  <c:v>111.5573</c:v>
                </c:pt>
                <c:pt idx="222">
                  <c:v>111.8193</c:v>
                </c:pt>
                <c:pt idx="223">
                  <c:v>112.2882</c:v>
                </c:pt>
                <c:pt idx="224">
                  <c:v>112.5509</c:v>
                </c:pt>
                <c:pt idx="225">
                  <c:v>112.5676</c:v>
                </c:pt>
                <c:pt idx="226">
                  <c:v>112.90049999999999</c:v>
                </c:pt>
                <c:pt idx="227">
                  <c:v>113.03489999999999</c:v>
                </c:pt>
                <c:pt idx="228">
                  <c:v>113.089</c:v>
                </c:pt>
                <c:pt idx="229">
                  <c:v>113.8068</c:v>
                </c:pt>
                <c:pt idx="230">
                  <c:v>114.1164</c:v>
                </c:pt>
                <c:pt idx="231">
                  <c:v>113.84569999999999</c:v>
                </c:pt>
                <c:pt idx="232">
                  <c:v>114.03570000000001</c:v>
                </c:pt>
                <c:pt idx="233">
                  <c:v>114.0273</c:v>
                </c:pt>
                <c:pt idx="234">
                  <c:v>114.0698</c:v>
                </c:pt>
                <c:pt idx="235">
                  <c:v>114.3661</c:v>
                </c:pt>
                <c:pt idx="236">
                  <c:v>114.4109</c:v>
                </c:pt>
                <c:pt idx="237">
                  <c:v>114.5629</c:v>
                </c:pt>
                <c:pt idx="238">
                  <c:v>114.8711</c:v>
                </c:pt>
                <c:pt idx="239">
                  <c:v>115.07769999999999</c:v>
                </c:pt>
                <c:pt idx="240">
                  <c:v>115.05840000000001</c:v>
                </c:pt>
                <c:pt idx="241">
                  <c:v>115.32599999999999</c:v>
                </c:pt>
                <c:pt idx="242">
                  <c:v>115.2761</c:v>
                </c:pt>
                <c:pt idx="243">
                  <c:v>115.0528</c:v>
                </c:pt>
                <c:pt idx="244">
                  <c:v>115.06310000000001</c:v>
                </c:pt>
                <c:pt idx="245">
                  <c:v>115.1114</c:v>
                </c:pt>
                <c:pt idx="246">
                  <c:v>115.2873</c:v>
                </c:pt>
                <c:pt idx="247">
                  <c:v>115.5265</c:v>
                </c:pt>
                <c:pt idx="248">
                  <c:v>115.6982</c:v>
                </c:pt>
                <c:pt idx="249">
                  <c:v>115.5895</c:v>
                </c:pt>
                <c:pt idx="250">
                  <c:v>115.6897</c:v>
                </c:pt>
                <c:pt idx="251">
                  <c:v>115.7876</c:v>
                </c:pt>
                <c:pt idx="252">
                  <c:v>115.8707</c:v>
                </c:pt>
                <c:pt idx="253">
                  <c:v>116.0163</c:v>
                </c:pt>
                <c:pt idx="254">
                  <c:v>116.0291</c:v>
                </c:pt>
                <c:pt idx="255">
                  <c:v>116.0569</c:v>
                </c:pt>
                <c:pt idx="256">
                  <c:v>116.42659999999999</c:v>
                </c:pt>
                <c:pt idx="257">
                  <c:v>116.52970000000001</c:v>
                </c:pt>
                <c:pt idx="258">
                  <c:v>116.46899999999999</c:v>
                </c:pt>
                <c:pt idx="259">
                  <c:v>116.843</c:v>
                </c:pt>
                <c:pt idx="260">
                  <c:v>117.0381</c:v>
                </c:pt>
                <c:pt idx="261">
                  <c:v>117.3293</c:v>
                </c:pt>
                <c:pt idx="262">
                  <c:v>117.48520000000001</c:v>
                </c:pt>
                <c:pt idx="263">
                  <c:v>117.6039</c:v>
                </c:pt>
                <c:pt idx="264">
                  <c:v>117.99169999999999</c:v>
                </c:pt>
                <c:pt idx="265">
                  <c:v>118.51860000000001</c:v>
                </c:pt>
                <c:pt idx="266">
                  <c:v>118.33880000000001</c:v>
                </c:pt>
                <c:pt idx="267">
                  <c:v>118.5569</c:v>
                </c:pt>
                <c:pt idx="268">
                  <c:v>118.33880000000001</c:v>
                </c:pt>
                <c:pt idx="269">
                  <c:v>118.4494</c:v>
                </c:pt>
                <c:pt idx="270">
                  <c:v>118.6919</c:v>
                </c:pt>
                <c:pt idx="271">
                  <c:v>118.633</c:v>
                </c:pt>
                <c:pt idx="272">
                  <c:v>119.1802</c:v>
                </c:pt>
                <c:pt idx="273">
                  <c:v>118.96129999999999</c:v>
                </c:pt>
                <c:pt idx="274">
                  <c:v>118.9126</c:v>
                </c:pt>
                <c:pt idx="275">
                  <c:v>118.8648</c:v>
                </c:pt>
                <c:pt idx="276">
                  <c:v>119.194</c:v>
                </c:pt>
                <c:pt idx="277">
                  <c:v>118.98350000000001</c:v>
                </c:pt>
                <c:pt idx="278">
                  <c:v>119.0981</c:v>
                </c:pt>
                <c:pt idx="279">
                  <c:v>119.1885</c:v>
                </c:pt>
                <c:pt idx="280">
                  <c:v>119.4663</c:v>
                </c:pt>
                <c:pt idx="281">
                  <c:v>119.47790000000001</c:v>
                </c:pt>
                <c:pt idx="282">
                  <c:v>119.69199999999999</c:v>
                </c:pt>
                <c:pt idx="283">
                  <c:v>119.746</c:v>
                </c:pt>
                <c:pt idx="284">
                  <c:v>119.7251</c:v>
                </c:pt>
                <c:pt idx="285">
                  <c:v>119.84910000000001</c:v>
                </c:pt>
                <c:pt idx="286">
                  <c:v>120.0647</c:v>
                </c:pt>
                <c:pt idx="287">
                  <c:v>120.1626</c:v>
                </c:pt>
                <c:pt idx="288">
                  <c:v>120.7688</c:v>
                </c:pt>
                <c:pt idx="289">
                  <c:v>120.2761</c:v>
                </c:pt>
                <c:pt idx="290">
                  <c:v>120.51560000000001</c:v>
                </c:pt>
                <c:pt idx="291">
                  <c:v>120.798</c:v>
                </c:pt>
                <c:pt idx="292">
                  <c:v>121.04219999999999</c:v>
                </c:pt>
                <c:pt idx="293">
                  <c:v>121.0736</c:v>
                </c:pt>
                <c:pt idx="294">
                  <c:v>121.2195</c:v>
                </c:pt>
                <c:pt idx="295">
                  <c:v>121.2316</c:v>
                </c:pt>
                <c:pt idx="296">
                  <c:v>121.40819999999999</c:v>
                </c:pt>
                <c:pt idx="297">
                  <c:v>121.6326</c:v>
                </c:pt>
                <c:pt idx="298">
                  <c:v>121.6848</c:v>
                </c:pt>
                <c:pt idx="299">
                  <c:v>122.2876</c:v>
                </c:pt>
                <c:pt idx="300">
                  <c:v>122.52509999999999</c:v>
                </c:pt>
                <c:pt idx="301">
                  <c:v>122.5104</c:v>
                </c:pt>
                <c:pt idx="302">
                  <c:v>122.44029999999999</c:v>
                </c:pt>
                <c:pt idx="303">
                  <c:v>122.8121</c:v>
                </c:pt>
                <c:pt idx="304">
                  <c:v>122.20350000000001</c:v>
                </c:pt>
                <c:pt idx="305">
                  <c:v>122.34059999999999</c:v>
                </c:pt>
                <c:pt idx="306">
                  <c:v>122.6348</c:v>
                </c:pt>
                <c:pt idx="307">
                  <c:v>122.7013</c:v>
                </c:pt>
                <c:pt idx="308">
                  <c:v>122.7294</c:v>
                </c:pt>
                <c:pt idx="309">
                  <c:v>123.0879</c:v>
                </c:pt>
                <c:pt idx="310">
                  <c:v>123.4015</c:v>
                </c:pt>
                <c:pt idx="311">
                  <c:v>123.09569999999999</c:v>
                </c:pt>
                <c:pt idx="312">
                  <c:v>123.31010000000001</c:v>
                </c:pt>
                <c:pt idx="313">
                  <c:v>123.2717</c:v>
                </c:pt>
                <c:pt idx="314">
                  <c:v>123.1698</c:v>
                </c:pt>
                <c:pt idx="315">
                  <c:v>123.6174</c:v>
                </c:pt>
                <c:pt idx="316">
                  <c:v>123.7542</c:v>
                </c:pt>
                <c:pt idx="317">
                  <c:v>123.98480000000001</c:v>
                </c:pt>
                <c:pt idx="318">
                  <c:v>123.82729999999999</c:v>
                </c:pt>
                <c:pt idx="319">
                  <c:v>123.7068</c:v>
                </c:pt>
                <c:pt idx="320">
                  <c:v>123.4691</c:v>
                </c:pt>
                <c:pt idx="321">
                  <c:v>123.5236</c:v>
                </c:pt>
                <c:pt idx="322">
                  <c:v>123.1865</c:v>
                </c:pt>
                <c:pt idx="323">
                  <c:v>123.34990000000001</c:v>
                </c:pt>
                <c:pt idx="324">
                  <c:v>123.3866</c:v>
                </c:pt>
                <c:pt idx="325">
                  <c:v>123.30929999999999</c:v>
                </c:pt>
                <c:pt idx="326">
                  <c:v>123.5116</c:v>
                </c:pt>
                <c:pt idx="327">
                  <c:v>123.4693</c:v>
                </c:pt>
                <c:pt idx="328">
                  <c:v>123.3896</c:v>
                </c:pt>
                <c:pt idx="329">
                  <c:v>123.1135</c:v>
                </c:pt>
                <c:pt idx="330">
                  <c:v>123.17570000000001</c:v>
                </c:pt>
                <c:pt idx="331">
                  <c:v>123.2899</c:v>
                </c:pt>
                <c:pt idx="332">
                  <c:v>123.19589999999999</c:v>
                </c:pt>
                <c:pt idx="333">
                  <c:v>123.16030000000001</c:v>
                </c:pt>
                <c:pt idx="334">
                  <c:v>123.39960000000001</c:v>
                </c:pt>
                <c:pt idx="335">
                  <c:v>123.358</c:v>
                </c:pt>
                <c:pt idx="336">
                  <c:v>123.32810000000001</c:v>
                </c:pt>
                <c:pt idx="337">
                  <c:v>123.0552</c:v>
                </c:pt>
                <c:pt idx="338">
                  <c:v>121.7038</c:v>
                </c:pt>
                <c:pt idx="339">
                  <c:v>119.9755</c:v>
                </c:pt>
                <c:pt idx="340">
                  <c:v>121.2664</c:v>
                </c:pt>
                <c:pt idx="341">
                  <c:v>122.58329999999999</c:v>
                </c:pt>
                <c:pt idx="342">
                  <c:v>123.0042</c:v>
                </c:pt>
                <c:pt idx="343">
                  <c:v>123.0827</c:v>
                </c:pt>
                <c:pt idx="344">
                  <c:v>123.0981</c:v>
                </c:pt>
                <c:pt idx="345">
                  <c:v>123.1027</c:v>
                </c:pt>
                <c:pt idx="346">
                  <c:v>123.3991</c:v>
                </c:pt>
                <c:pt idx="347">
                  <c:v>123.8562</c:v>
                </c:pt>
                <c:pt idx="348">
                  <c:v>124.262</c:v>
                </c:pt>
                <c:pt idx="349">
                  <c:v>124.46420000000001</c:v>
                </c:pt>
                <c:pt idx="350">
                  <c:v>125.28400000000001</c:v>
                </c:pt>
                <c:pt idx="351">
                  <c:v>126.881</c:v>
                </c:pt>
                <c:pt idx="352">
                  <c:v>126.21469999999999</c:v>
                </c:pt>
                <c:pt idx="353">
                  <c:v>126.22539999999999</c:v>
                </c:pt>
                <c:pt idx="354">
                  <c:v>126.00660000000001</c:v>
                </c:pt>
                <c:pt idx="355">
                  <c:v>125.8083</c:v>
                </c:pt>
                <c:pt idx="356">
                  <c:v>125.8867</c:v>
                </c:pt>
                <c:pt idx="357">
                  <c:v>126.33580000000001</c:v>
                </c:pt>
                <c:pt idx="358">
                  <c:v>126.43129999999999</c:v>
                </c:pt>
                <c:pt idx="359">
                  <c:v>126.35509999999999</c:v>
                </c:pt>
                <c:pt idx="360">
                  <c:v>126.35039999999999</c:v>
                </c:pt>
                <c:pt idx="361">
                  <c:v>126.6288</c:v>
                </c:pt>
                <c:pt idx="362">
                  <c:v>126.9774</c:v>
                </c:pt>
                <c:pt idx="363">
                  <c:v>126.89790000000001</c:v>
                </c:pt>
                <c:pt idx="364">
                  <c:v>126.76609999999999</c:v>
                </c:pt>
                <c:pt idx="365">
                  <c:v>126.4182</c:v>
                </c:pt>
                <c:pt idx="366">
                  <c:v>126.11279999999999</c:v>
                </c:pt>
                <c:pt idx="367">
                  <c:v>125.99760000000001</c:v>
                </c:pt>
                <c:pt idx="368">
                  <c:v>125.84739999999999</c:v>
                </c:pt>
                <c:pt idx="369">
                  <c:v>125.63679999999999</c:v>
                </c:pt>
                <c:pt idx="370">
                  <c:v>125.4795</c:v>
                </c:pt>
                <c:pt idx="371">
                  <c:v>125.22450000000001</c:v>
                </c:pt>
                <c:pt idx="372">
                  <c:v>125.3287</c:v>
                </c:pt>
                <c:pt idx="373">
                  <c:v>124.8368</c:v>
                </c:pt>
                <c:pt idx="374">
                  <c:v>124.58280000000001</c:v>
                </c:pt>
                <c:pt idx="375">
                  <c:v>124.48869999999999</c:v>
                </c:pt>
                <c:pt idx="376">
                  <c:v>124.2114</c:v>
                </c:pt>
                <c:pt idx="377">
                  <c:v>124.08750000000001</c:v>
                </c:pt>
                <c:pt idx="378">
                  <c:v>124.11320000000001</c:v>
                </c:pt>
                <c:pt idx="379">
                  <c:v>124.2009</c:v>
                </c:pt>
                <c:pt idx="380">
                  <c:v>124.125</c:v>
                </c:pt>
                <c:pt idx="381">
                  <c:v>123.74250000000001</c:v>
                </c:pt>
                <c:pt idx="382">
                  <c:v>123.8122</c:v>
                </c:pt>
                <c:pt idx="383">
                  <c:v>123.9734</c:v>
                </c:pt>
                <c:pt idx="384">
                  <c:v>123.91589999999999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2-4C35-8BE9-5B00FCD33BF7}"/>
            </c:ext>
          </c:extLst>
        </c:ser>
        <c:ser>
          <c:idx val="1"/>
          <c:order val="1"/>
          <c:tx>
            <c:strRef>
              <c:f>'LEI (2)'!$B$1</c:f>
              <c:strCache>
                <c:ptCount val="1"/>
                <c:pt idx="0">
                  <c:v>ind_lev_2002 (9 vars)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(2)'!$B$2:$B$386</c:f>
              <c:numCache>
                <c:formatCode>General</c:formatCode>
                <c:ptCount val="385"/>
                <c:pt idx="0">
                  <c:v>87.486639999999994</c:v>
                </c:pt>
                <c:pt idx="1">
                  <c:v>87.583079999999995</c:v>
                </c:pt>
                <c:pt idx="2">
                  <c:v>87.64725</c:v>
                </c:pt>
                <c:pt idx="3">
                  <c:v>87.761409999999998</c:v>
                </c:pt>
                <c:pt idx="4">
                  <c:v>87.903909999999996</c:v>
                </c:pt>
                <c:pt idx="5">
                  <c:v>88.118390000000005</c:v>
                </c:pt>
                <c:pt idx="6">
                  <c:v>88.307479999999998</c:v>
                </c:pt>
                <c:pt idx="7">
                  <c:v>88.487549999999999</c:v>
                </c:pt>
                <c:pt idx="8">
                  <c:v>88.51388</c:v>
                </c:pt>
                <c:pt idx="9">
                  <c:v>88.662270000000007</c:v>
                </c:pt>
                <c:pt idx="10">
                  <c:v>88.718959999999996</c:v>
                </c:pt>
                <c:pt idx="11">
                  <c:v>88.867500000000007</c:v>
                </c:pt>
                <c:pt idx="12">
                  <c:v>88.972430000000003</c:v>
                </c:pt>
                <c:pt idx="13">
                  <c:v>89.19247</c:v>
                </c:pt>
                <c:pt idx="14">
                  <c:v>89.328760000000003</c:v>
                </c:pt>
                <c:pt idx="15">
                  <c:v>89.389489999999995</c:v>
                </c:pt>
                <c:pt idx="16">
                  <c:v>89.441590000000005</c:v>
                </c:pt>
                <c:pt idx="17">
                  <c:v>89.54974</c:v>
                </c:pt>
                <c:pt idx="18">
                  <c:v>89.605119999999999</c:v>
                </c:pt>
                <c:pt idx="19">
                  <c:v>89.810640000000006</c:v>
                </c:pt>
                <c:pt idx="20">
                  <c:v>89.888220000000004</c:v>
                </c:pt>
                <c:pt idx="21">
                  <c:v>90.107249999999993</c:v>
                </c:pt>
                <c:pt idx="22">
                  <c:v>90.226429999999993</c:v>
                </c:pt>
                <c:pt idx="23">
                  <c:v>90.485919999999993</c:v>
                </c:pt>
                <c:pt idx="24">
                  <c:v>90.672920000000005</c:v>
                </c:pt>
                <c:pt idx="25">
                  <c:v>90.808890000000005</c:v>
                </c:pt>
                <c:pt idx="26">
                  <c:v>90.86318</c:v>
                </c:pt>
                <c:pt idx="27">
                  <c:v>90.950680000000006</c:v>
                </c:pt>
                <c:pt idx="28">
                  <c:v>91.14255</c:v>
                </c:pt>
                <c:pt idx="29">
                  <c:v>91.19417</c:v>
                </c:pt>
                <c:pt idx="30">
                  <c:v>91.36421</c:v>
                </c:pt>
                <c:pt idx="31">
                  <c:v>91.529820000000001</c:v>
                </c:pt>
                <c:pt idx="32">
                  <c:v>91.710089999999994</c:v>
                </c:pt>
                <c:pt idx="33">
                  <c:v>91.792109999999994</c:v>
                </c:pt>
                <c:pt idx="34">
                  <c:v>91.840689999999995</c:v>
                </c:pt>
                <c:pt idx="35">
                  <c:v>91.89819</c:v>
                </c:pt>
                <c:pt idx="36">
                  <c:v>91.962379999999996</c:v>
                </c:pt>
                <c:pt idx="37">
                  <c:v>92.082089999999994</c:v>
                </c:pt>
                <c:pt idx="38">
                  <c:v>92.145049999999998</c:v>
                </c:pt>
                <c:pt idx="39">
                  <c:v>92.274159999999995</c:v>
                </c:pt>
                <c:pt idx="40">
                  <c:v>92.329830000000001</c:v>
                </c:pt>
                <c:pt idx="41">
                  <c:v>92.378900000000002</c:v>
                </c:pt>
                <c:pt idx="42">
                  <c:v>92.535520000000005</c:v>
                </c:pt>
                <c:pt idx="43">
                  <c:v>92.585660000000004</c:v>
                </c:pt>
                <c:pt idx="44">
                  <c:v>92.667019999999994</c:v>
                </c:pt>
                <c:pt idx="45">
                  <c:v>92.690539999999999</c:v>
                </c:pt>
                <c:pt idx="46">
                  <c:v>92.839799999999997</c:v>
                </c:pt>
                <c:pt idx="47">
                  <c:v>92.989329999999995</c:v>
                </c:pt>
                <c:pt idx="48">
                  <c:v>93.202929999999995</c:v>
                </c:pt>
                <c:pt idx="49">
                  <c:v>93.265829999999994</c:v>
                </c:pt>
                <c:pt idx="50">
                  <c:v>93.381619999999998</c:v>
                </c:pt>
                <c:pt idx="51">
                  <c:v>93.542349999999999</c:v>
                </c:pt>
                <c:pt idx="52">
                  <c:v>93.785570000000007</c:v>
                </c:pt>
                <c:pt idx="53">
                  <c:v>93.837850000000003</c:v>
                </c:pt>
                <c:pt idx="54">
                  <c:v>93.933160000000001</c:v>
                </c:pt>
                <c:pt idx="55">
                  <c:v>94.104569999999995</c:v>
                </c:pt>
                <c:pt idx="56">
                  <c:v>94.358519999999999</c:v>
                </c:pt>
                <c:pt idx="57">
                  <c:v>94.615099999999998</c:v>
                </c:pt>
                <c:pt idx="58">
                  <c:v>94.912980000000005</c:v>
                </c:pt>
                <c:pt idx="59">
                  <c:v>95.099930000000001</c:v>
                </c:pt>
                <c:pt idx="60">
                  <c:v>95.366860000000003</c:v>
                </c:pt>
                <c:pt idx="61">
                  <c:v>95.399709999999999</c:v>
                </c:pt>
                <c:pt idx="62">
                  <c:v>95.49933</c:v>
                </c:pt>
                <c:pt idx="63">
                  <c:v>95.657669999999996</c:v>
                </c:pt>
                <c:pt idx="64">
                  <c:v>95.964519999999993</c:v>
                </c:pt>
                <c:pt idx="65">
                  <c:v>96.126140000000007</c:v>
                </c:pt>
                <c:pt idx="66">
                  <c:v>96.397710000000004</c:v>
                </c:pt>
                <c:pt idx="67">
                  <c:v>96.356340000000003</c:v>
                </c:pt>
                <c:pt idx="68">
                  <c:v>96.580889999999997</c:v>
                </c:pt>
                <c:pt idx="69">
                  <c:v>96.592500000000001</c:v>
                </c:pt>
                <c:pt idx="70">
                  <c:v>96.688209999999998</c:v>
                </c:pt>
                <c:pt idx="71">
                  <c:v>96.545519999999996</c:v>
                </c:pt>
                <c:pt idx="72">
                  <c:v>96.633949999999999</c:v>
                </c:pt>
                <c:pt idx="73">
                  <c:v>96.854889999999997</c:v>
                </c:pt>
                <c:pt idx="74">
                  <c:v>96.953959999999995</c:v>
                </c:pt>
                <c:pt idx="75">
                  <c:v>97.028580000000005</c:v>
                </c:pt>
                <c:pt idx="76">
                  <c:v>96.936809999999994</c:v>
                </c:pt>
                <c:pt idx="77">
                  <c:v>96.785380000000004</c:v>
                </c:pt>
                <c:pt idx="78">
                  <c:v>96.705150000000003</c:v>
                </c:pt>
                <c:pt idx="79">
                  <c:v>96.547539999999998</c:v>
                </c:pt>
                <c:pt idx="80">
                  <c:v>96.64434</c:v>
                </c:pt>
                <c:pt idx="81">
                  <c:v>96.881190000000004</c:v>
                </c:pt>
                <c:pt idx="82">
                  <c:v>97.194180000000003</c:v>
                </c:pt>
                <c:pt idx="83">
                  <c:v>97.237470000000002</c:v>
                </c:pt>
                <c:pt idx="84">
                  <c:v>97.298349999999999</c:v>
                </c:pt>
                <c:pt idx="85">
                  <c:v>97.263180000000006</c:v>
                </c:pt>
                <c:pt idx="86">
                  <c:v>97.318690000000004</c:v>
                </c:pt>
                <c:pt idx="87">
                  <c:v>97.376289999999997</c:v>
                </c:pt>
                <c:pt idx="88">
                  <c:v>97.49203</c:v>
                </c:pt>
                <c:pt idx="89">
                  <c:v>97.577389999999994</c:v>
                </c:pt>
                <c:pt idx="90">
                  <c:v>97.628810000000001</c:v>
                </c:pt>
                <c:pt idx="91">
                  <c:v>97.701859999999996</c:v>
                </c:pt>
                <c:pt idx="92">
                  <c:v>97.784319999999994</c:v>
                </c:pt>
                <c:pt idx="93">
                  <c:v>97.795069999999996</c:v>
                </c:pt>
                <c:pt idx="94">
                  <c:v>97.949669999999998</c:v>
                </c:pt>
                <c:pt idx="95">
                  <c:v>98.200159999999997</c:v>
                </c:pt>
                <c:pt idx="96">
                  <c:v>98.167879999999997</c:v>
                </c:pt>
                <c:pt idx="97">
                  <c:v>98.229740000000007</c:v>
                </c:pt>
                <c:pt idx="98">
                  <c:v>98.197680000000005</c:v>
                </c:pt>
                <c:pt idx="99">
                  <c:v>98.053380000000004</c:v>
                </c:pt>
                <c:pt idx="100">
                  <c:v>97.971050000000005</c:v>
                </c:pt>
                <c:pt idx="101">
                  <c:v>98.130380000000002</c:v>
                </c:pt>
                <c:pt idx="102">
                  <c:v>98.114810000000006</c:v>
                </c:pt>
                <c:pt idx="103">
                  <c:v>98.179119999999998</c:v>
                </c:pt>
                <c:pt idx="104">
                  <c:v>97.974440000000001</c:v>
                </c:pt>
                <c:pt idx="105">
                  <c:v>97.943330000000003</c:v>
                </c:pt>
                <c:pt idx="106">
                  <c:v>97.682919999999996</c:v>
                </c:pt>
                <c:pt idx="107">
                  <c:v>97.847430000000003</c:v>
                </c:pt>
                <c:pt idx="108">
                  <c:v>97.768749999999997</c:v>
                </c:pt>
                <c:pt idx="109">
                  <c:v>97.649659999999997</c:v>
                </c:pt>
                <c:pt idx="110">
                  <c:v>97.485699999999994</c:v>
                </c:pt>
                <c:pt idx="111">
                  <c:v>97.611949999999993</c:v>
                </c:pt>
                <c:pt idx="112">
                  <c:v>97.998149999999995</c:v>
                </c:pt>
                <c:pt idx="113">
                  <c:v>97.829750000000004</c:v>
                </c:pt>
                <c:pt idx="114">
                  <c:v>97.730980000000002</c:v>
                </c:pt>
                <c:pt idx="115">
                  <c:v>97.839320000000001</c:v>
                </c:pt>
                <c:pt idx="116">
                  <c:v>97.741200000000006</c:v>
                </c:pt>
                <c:pt idx="117">
                  <c:v>97.877979999999994</c:v>
                </c:pt>
                <c:pt idx="118">
                  <c:v>98.164739999999995</c:v>
                </c:pt>
                <c:pt idx="119">
                  <c:v>98.439610000000002</c:v>
                </c:pt>
                <c:pt idx="120">
                  <c:v>98.713769999999997</c:v>
                </c:pt>
                <c:pt idx="121">
                  <c:v>98.971990000000005</c:v>
                </c:pt>
                <c:pt idx="122">
                  <c:v>99.37697</c:v>
                </c:pt>
                <c:pt idx="123">
                  <c:v>99.651020000000003</c:v>
                </c:pt>
                <c:pt idx="124">
                  <c:v>99.730739999999997</c:v>
                </c:pt>
                <c:pt idx="125">
                  <c:v>99.723050000000001</c:v>
                </c:pt>
                <c:pt idx="126">
                  <c:v>100.0829</c:v>
                </c:pt>
                <c:pt idx="127">
                  <c:v>100.1514</c:v>
                </c:pt>
                <c:pt idx="128">
                  <c:v>100.33580000000001</c:v>
                </c:pt>
                <c:pt idx="129">
                  <c:v>100.7606</c:v>
                </c:pt>
                <c:pt idx="130">
                  <c:v>101.0562</c:v>
                </c:pt>
                <c:pt idx="131">
                  <c:v>101.4456</c:v>
                </c:pt>
                <c:pt idx="132">
                  <c:v>101.5731</c:v>
                </c:pt>
                <c:pt idx="133">
                  <c:v>101.8142</c:v>
                </c:pt>
                <c:pt idx="134">
                  <c:v>101.6729</c:v>
                </c:pt>
                <c:pt idx="135">
                  <c:v>101.6536</c:v>
                </c:pt>
                <c:pt idx="136">
                  <c:v>101.6738</c:v>
                </c:pt>
                <c:pt idx="137">
                  <c:v>102.3113</c:v>
                </c:pt>
                <c:pt idx="138">
                  <c:v>102.4354</c:v>
                </c:pt>
                <c:pt idx="139">
                  <c:v>102.5843</c:v>
                </c:pt>
                <c:pt idx="140">
                  <c:v>102.7825</c:v>
                </c:pt>
                <c:pt idx="141">
                  <c:v>102.9511</c:v>
                </c:pt>
                <c:pt idx="142">
                  <c:v>103.1944</c:v>
                </c:pt>
                <c:pt idx="143">
                  <c:v>103.4264</c:v>
                </c:pt>
                <c:pt idx="144">
                  <c:v>103.7303</c:v>
                </c:pt>
                <c:pt idx="145">
                  <c:v>103.8719</c:v>
                </c:pt>
                <c:pt idx="146">
                  <c:v>104.15470000000001</c:v>
                </c:pt>
                <c:pt idx="147">
                  <c:v>104.3586</c:v>
                </c:pt>
                <c:pt idx="148">
                  <c:v>104.5729</c:v>
                </c:pt>
                <c:pt idx="149">
                  <c:v>104.58839999999999</c:v>
                </c:pt>
                <c:pt idx="150">
                  <c:v>104.98009999999999</c:v>
                </c:pt>
                <c:pt idx="151">
                  <c:v>105.1454</c:v>
                </c:pt>
                <c:pt idx="152">
                  <c:v>105.3531</c:v>
                </c:pt>
                <c:pt idx="153">
                  <c:v>105.425</c:v>
                </c:pt>
                <c:pt idx="154">
                  <c:v>105.6739</c:v>
                </c:pt>
                <c:pt idx="155">
                  <c:v>105.68300000000001</c:v>
                </c:pt>
                <c:pt idx="156">
                  <c:v>105.9667</c:v>
                </c:pt>
                <c:pt idx="157">
                  <c:v>106.07</c:v>
                </c:pt>
                <c:pt idx="158">
                  <c:v>106.0097</c:v>
                </c:pt>
                <c:pt idx="159">
                  <c:v>106.1031</c:v>
                </c:pt>
                <c:pt idx="160">
                  <c:v>105.9271</c:v>
                </c:pt>
                <c:pt idx="161">
                  <c:v>106.3126</c:v>
                </c:pt>
                <c:pt idx="162">
                  <c:v>106.56359999999999</c:v>
                </c:pt>
                <c:pt idx="163">
                  <c:v>106.95959999999999</c:v>
                </c:pt>
                <c:pt idx="164">
                  <c:v>107.34610000000001</c:v>
                </c:pt>
                <c:pt idx="165">
                  <c:v>107.1709</c:v>
                </c:pt>
                <c:pt idx="166">
                  <c:v>107.1259</c:v>
                </c:pt>
                <c:pt idx="167">
                  <c:v>107.0416</c:v>
                </c:pt>
                <c:pt idx="168">
                  <c:v>107.2186</c:v>
                </c:pt>
                <c:pt idx="169">
                  <c:v>107.0421</c:v>
                </c:pt>
                <c:pt idx="170">
                  <c:v>107.07040000000001</c:v>
                </c:pt>
                <c:pt idx="171">
                  <c:v>107.021</c:v>
                </c:pt>
                <c:pt idx="172">
                  <c:v>107.2795</c:v>
                </c:pt>
                <c:pt idx="173">
                  <c:v>106.98090000000001</c:v>
                </c:pt>
                <c:pt idx="174">
                  <c:v>107.09099999999999</c:v>
                </c:pt>
                <c:pt idx="175">
                  <c:v>107.0827</c:v>
                </c:pt>
                <c:pt idx="176">
                  <c:v>106.749</c:v>
                </c:pt>
                <c:pt idx="177">
                  <c:v>106.8673</c:v>
                </c:pt>
                <c:pt idx="178">
                  <c:v>106.9722</c:v>
                </c:pt>
                <c:pt idx="179">
                  <c:v>107.3254</c:v>
                </c:pt>
                <c:pt idx="180">
                  <c:v>107.1314</c:v>
                </c:pt>
                <c:pt idx="181">
                  <c:v>107.23350000000001</c:v>
                </c:pt>
                <c:pt idx="182">
                  <c:v>107.36879999999999</c:v>
                </c:pt>
                <c:pt idx="183">
                  <c:v>107.30759999999999</c:v>
                </c:pt>
                <c:pt idx="184">
                  <c:v>107.508</c:v>
                </c:pt>
                <c:pt idx="185">
                  <c:v>107.35590000000001</c:v>
                </c:pt>
                <c:pt idx="186">
                  <c:v>107.31699999999999</c:v>
                </c:pt>
                <c:pt idx="187">
                  <c:v>107.1481</c:v>
                </c:pt>
                <c:pt idx="188">
                  <c:v>107.1326</c:v>
                </c:pt>
                <c:pt idx="189">
                  <c:v>107.26690000000001</c:v>
                </c:pt>
                <c:pt idx="190">
                  <c:v>107.562</c:v>
                </c:pt>
                <c:pt idx="191">
                  <c:v>107.5265</c:v>
                </c:pt>
                <c:pt idx="192">
                  <c:v>107.5492</c:v>
                </c:pt>
                <c:pt idx="193">
                  <c:v>107.9285</c:v>
                </c:pt>
                <c:pt idx="194">
                  <c:v>107.9999</c:v>
                </c:pt>
                <c:pt idx="195">
                  <c:v>108.3943</c:v>
                </c:pt>
                <c:pt idx="196">
                  <c:v>108.6366</c:v>
                </c:pt>
                <c:pt idx="197">
                  <c:v>108.8413</c:v>
                </c:pt>
                <c:pt idx="198">
                  <c:v>108.85250000000001</c:v>
                </c:pt>
                <c:pt idx="199">
                  <c:v>108.4684</c:v>
                </c:pt>
                <c:pt idx="200">
                  <c:v>108.2195</c:v>
                </c:pt>
                <c:pt idx="201">
                  <c:v>108.18640000000001</c:v>
                </c:pt>
                <c:pt idx="202">
                  <c:v>107.4567</c:v>
                </c:pt>
                <c:pt idx="203">
                  <c:v>107.2834</c:v>
                </c:pt>
                <c:pt idx="204">
                  <c:v>107.4804</c:v>
                </c:pt>
                <c:pt idx="205">
                  <c:v>107.57259999999999</c:v>
                </c:pt>
                <c:pt idx="206">
                  <c:v>107.97369999999999</c:v>
                </c:pt>
                <c:pt idx="207">
                  <c:v>108.22199999999999</c:v>
                </c:pt>
                <c:pt idx="208">
                  <c:v>108.4935</c:v>
                </c:pt>
                <c:pt idx="209">
                  <c:v>109.0628</c:v>
                </c:pt>
                <c:pt idx="210">
                  <c:v>109.2099</c:v>
                </c:pt>
                <c:pt idx="211">
                  <c:v>109.3432</c:v>
                </c:pt>
                <c:pt idx="212">
                  <c:v>109.86320000000001</c:v>
                </c:pt>
                <c:pt idx="213">
                  <c:v>110.28149999999999</c:v>
                </c:pt>
                <c:pt idx="214">
                  <c:v>110.7171</c:v>
                </c:pt>
                <c:pt idx="215">
                  <c:v>111.444</c:v>
                </c:pt>
                <c:pt idx="216">
                  <c:v>111.6778</c:v>
                </c:pt>
                <c:pt idx="217">
                  <c:v>111.8815</c:v>
                </c:pt>
                <c:pt idx="218">
                  <c:v>112.0604</c:v>
                </c:pt>
                <c:pt idx="219">
                  <c:v>112.59350000000001</c:v>
                </c:pt>
                <c:pt idx="220">
                  <c:v>112.46120000000001</c:v>
                </c:pt>
                <c:pt idx="221">
                  <c:v>112.43340000000001</c:v>
                </c:pt>
                <c:pt idx="222">
                  <c:v>112.7722</c:v>
                </c:pt>
                <c:pt idx="223">
                  <c:v>113.25279999999999</c:v>
                </c:pt>
                <c:pt idx="224">
                  <c:v>113.5682</c:v>
                </c:pt>
                <c:pt idx="225">
                  <c:v>113.4755</c:v>
                </c:pt>
                <c:pt idx="226">
                  <c:v>113.7895</c:v>
                </c:pt>
                <c:pt idx="227">
                  <c:v>113.9224</c:v>
                </c:pt>
                <c:pt idx="228">
                  <c:v>114.2166</c:v>
                </c:pt>
                <c:pt idx="229">
                  <c:v>114.8514</c:v>
                </c:pt>
                <c:pt idx="230">
                  <c:v>115.14790000000001</c:v>
                </c:pt>
                <c:pt idx="231">
                  <c:v>114.715</c:v>
                </c:pt>
                <c:pt idx="232">
                  <c:v>115.0089</c:v>
                </c:pt>
                <c:pt idx="233">
                  <c:v>115.0552</c:v>
                </c:pt>
                <c:pt idx="234">
                  <c:v>114.9858</c:v>
                </c:pt>
                <c:pt idx="235">
                  <c:v>115.4183</c:v>
                </c:pt>
                <c:pt idx="236">
                  <c:v>115.4945</c:v>
                </c:pt>
                <c:pt idx="237">
                  <c:v>115.7983</c:v>
                </c:pt>
                <c:pt idx="238">
                  <c:v>115.9876</c:v>
                </c:pt>
                <c:pt idx="239">
                  <c:v>116.176</c:v>
                </c:pt>
                <c:pt idx="240">
                  <c:v>116.1314</c:v>
                </c:pt>
                <c:pt idx="241">
                  <c:v>116.4427</c:v>
                </c:pt>
                <c:pt idx="242">
                  <c:v>116.4378</c:v>
                </c:pt>
                <c:pt idx="243">
                  <c:v>116.24169999999999</c:v>
                </c:pt>
                <c:pt idx="244">
                  <c:v>116.3425</c:v>
                </c:pt>
                <c:pt idx="245">
                  <c:v>116.41759999999999</c:v>
                </c:pt>
                <c:pt idx="246">
                  <c:v>116.67440000000001</c:v>
                </c:pt>
                <c:pt idx="247">
                  <c:v>116.99379999999999</c:v>
                </c:pt>
                <c:pt idx="248">
                  <c:v>117.04510000000001</c:v>
                </c:pt>
                <c:pt idx="249">
                  <c:v>116.83969999999999</c:v>
                </c:pt>
                <c:pt idx="250">
                  <c:v>117.0675</c:v>
                </c:pt>
                <c:pt idx="251">
                  <c:v>117.08799999999999</c:v>
                </c:pt>
                <c:pt idx="252">
                  <c:v>117.124</c:v>
                </c:pt>
                <c:pt idx="253">
                  <c:v>117.25700000000001</c:v>
                </c:pt>
                <c:pt idx="254">
                  <c:v>117.1853</c:v>
                </c:pt>
                <c:pt idx="255">
                  <c:v>117.42449999999999</c:v>
                </c:pt>
                <c:pt idx="256">
                  <c:v>117.7869</c:v>
                </c:pt>
                <c:pt idx="257">
                  <c:v>117.90089999999999</c:v>
                </c:pt>
                <c:pt idx="258">
                  <c:v>117.79989999999999</c:v>
                </c:pt>
                <c:pt idx="259">
                  <c:v>118.1065</c:v>
                </c:pt>
                <c:pt idx="260">
                  <c:v>118.2693</c:v>
                </c:pt>
                <c:pt idx="261">
                  <c:v>118.646</c:v>
                </c:pt>
                <c:pt idx="262">
                  <c:v>118.9248</c:v>
                </c:pt>
                <c:pt idx="263">
                  <c:v>119.06950000000001</c:v>
                </c:pt>
                <c:pt idx="264">
                  <c:v>119.4588</c:v>
                </c:pt>
                <c:pt idx="265">
                  <c:v>119.8931</c:v>
                </c:pt>
                <c:pt idx="266">
                  <c:v>119.7038</c:v>
                </c:pt>
                <c:pt idx="267">
                  <c:v>119.9062</c:v>
                </c:pt>
                <c:pt idx="268">
                  <c:v>119.89449999999999</c:v>
                </c:pt>
                <c:pt idx="269">
                  <c:v>119.82980000000001</c:v>
                </c:pt>
                <c:pt idx="270">
                  <c:v>120.13420000000001</c:v>
                </c:pt>
                <c:pt idx="271">
                  <c:v>119.93300000000001</c:v>
                </c:pt>
                <c:pt idx="272">
                  <c:v>120.59820000000001</c:v>
                </c:pt>
                <c:pt idx="273">
                  <c:v>120.38039999999999</c:v>
                </c:pt>
                <c:pt idx="274">
                  <c:v>120.31529999999999</c:v>
                </c:pt>
                <c:pt idx="275">
                  <c:v>120.29600000000001</c:v>
                </c:pt>
                <c:pt idx="276">
                  <c:v>120.6795</c:v>
                </c:pt>
                <c:pt idx="277">
                  <c:v>120.5219</c:v>
                </c:pt>
                <c:pt idx="278">
                  <c:v>120.6591</c:v>
                </c:pt>
                <c:pt idx="279">
                  <c:v>120.726</c:v>
                </c:pt>
                <c:pt idx="280">
                  <c:v>120.7122</c:v>
                </c:pt>
                <c:pt idx="281">
                  <c:v>120.82129999999999</c:v>
                </c:pt>
                <c:pt idx="282">
                  <c:v>121.0865</c:v>
                </c:pt>
                <c:pt idx="283">
                  <c:v>121.0788</c:v>
                </c:pt>
                <c:pt idx="284">
                  <c:v>121.1666</c:v>
                </c:pt>
                <c:pt idx="285">
                  <c:v>121.2931</c:v>
                </c:pt>
                <c:pt idx="286">
                  <c:v>121.4127</c:v>
                </c:pt>
                <c:pt idx="287">
                  <c:v>121.5055</c:v>
                </c:pt>
                <c:pt idx="288">
                  <c:v>122.0643</c:v>
                </c:pt>
                <c:pt idx="289">
                  <c:v>121.7346</c:v>
                </c:pt>
                <c:pt idx="290">
                  <c:v>122.0428</c:v>
                </c:pt>
                <c:pt idx="291">
                  <c:v>122.2439</c:v>
                </c:pt>
                <c:pt idx="292">
                  <c:v>122.43859999999999</c:v>
                </c:pt>
                <c:pt idx="293">
                  <c:v>122.5089</c:v>
                </c:pt>
                <c:pt idx="294">
                  <c:v>122.6414</c:v>
                </c:pt>
                <c:pt idx="295">
                  <c:v>122.73779999999999</c:v>
                </c:pt>
                <c:pt idx="296">
                  <c:v>122.68089999999999</c:v>
                </c:pt>
                <c:pt idx="297">
                  <c:v>122.8723</c:v>
                </c:pt>
                <c:pt idx="298">
                  <c:v>122.8839</c:v>
                </c:pt>
                <c:pt idx="299">
                  <c:v>123.69499999999999</c:v>
                </c:pt>
                <c:pt idx="300">
                  <c:v>123.82810000000001</c:v>
                </c:pt>
                <c:pt idx="301">
                  <c:v>123.8229</c:v>
                </c:pt>
                <c:pt idx="302">
                  <c:v>123.7923</c:v>
                </c:pt>
                <c:pt idx="303">
                  <c:v>124.20099999999999</c:v>
                </c:pt>
                <c:pt idx="304">
                  <c:v>123.62649999999999</c:v>
                </c:pt>
                <c:pt idx="305">
                  <c:v>123.73869999999999</c:v>
                </c:pt>
                <c:pt idx="306">
                  <c:v>124.0211</c:v>
                </c:pt>
                <c:pt idx="307">
                  <c:v>124.1378</c:v>
                </c:pt>
                <c:pt idx="308">
                  <c:v>124.26649999999999</c:v>
                </c:pt>
                <c:pt idx="309">
                  <c:v>124.5796</c:v>
                </c:pt>
                <c:pt idx="310">
                  <c:v>125.02979999999999</c:v>
                </c:pt>
                <c:pt idx="311">
                  <c:v>124.66459999999999</c:v>
                </c:pt>
                <c:pt idx="312">
                  <c:v>124.8014</c:v>
                </c:pt>
                <c:pt idx="313">
                  <c:v>124.8343</c:v>
                </c:pt>
                <c:pt idx="314">
                  <c:v>124.8126</c:v>
                </c:pt>
                <c:pt idx="315">
                  <c:v>125.21299999999999</c:v>
                </c:pt>
                <c:pt idx="316">
                  <c:v>125.2406</c:v>
                </c:pt>
                <c:pt idx="317">
                  <c:v>125.6508</c:v>
                </c:pt>
                <c:pt idx="318">
                  <c:v>125.40089999999999</c:v>
                </c:pt>
                <c:pt idx="319">
                  <c:v>125.48269999999999</c:v>
                </c:pt>
                <c:pt idx="320">
                  <c:v>125.146</c:v>
                </c:pt>
                <c:pt idx="321">
                  <c:v>125.2859</c:v>
                </c:pt>
                <c:pt idx="322">
                  <c:v>124.98909999999999</c:v>
                </c:pt>
                <c:pt idx="323">
                  <c:v>125.06059999999999</c:v>
                </c:pt>
                <c:pt idx="324">
                  <c:v>125.124</c:v>
                </c:pt>
                <c:pt idx="325">
                  <c:v>125.0766</c:v>
                </c:pt>
                <c:pt idx="326">
                  <c:v>125.2379</c:v>
                </c:pt>
                <c:pt idx="327">
                  <c:v>125.1893</c:v>
                </c:pt>
                <c:pt idx="328">
                  <c:v>125.4457</c:v>
                </c:pt>
                <c:pt idx="329">
                  <c:v>125.01690000000001</c:v>
                </c:pt>
                <c:pt idx="330">
                  <c:v>125.1644</c:v>
                </c:pt>
                <c:pt idx="331">
                  <c:v>125.1844</c:v>
                </c:pt>
                <c:pt idx="332">
                  <c:v>125.3287</c:v>
                </c:pt>
                <c:pt idx="333">
                  <c:v>125.40470000000001</c:v>
                </c:pt>
                <c:pt idx="334">
                  <c:v>125.5907</c:v>
                </c:pt>
                <c:pt idx="335">
                  <c:v>125.5013</c:v>
                </c:pt>
                <c:pt idx="336">
                  <c:v>125.55719999999999</c:v>
                </c:pt>
                <c:pt idx="337">
                  <c:v>125.16719999999999</c:v>
                </c:pt>
                <c:pt idx="338">
                  <c:v>123.7582</c:v>
                </c:pt>
                <c:pt idx="339">
                  <c:v>122.9145</c:v>
                </c:pt>
                <c:pt idx="340">
                  <c:v>124.6317</c:v>
                </c:pt>
                <c:pt idx="341">
                  <c:v>125.6936</c:v>
                </c:pt>
                <c:pt idx="342">
                  <c:v>125.9601</c:v>
                </c:pt>
                <c:pt idx="343">
                  <c:v>125.9472</c:v>
                </c:pt>
                <c:pt idx="344">
                  <c:v>125.9465</c:v>
                </c:pt>
                <c:pt idx="345">
                  <c:v>125.943</c:v>
                </c:pt>
                <c:pt idx="346">
                  <c:v>126.2735</c:v>
                </c:pt>
                <c:pt idx="347">
                  <c:v>126.81740000000001</c:v>
                </c:pt>
                <c:pt idx="348">
                  <c:v>127.49039999999999</c:v>
                </c:pt>
                <c:pt idx="349">
                  <c:v>127.63460000000001</c:v>
                </c:pt>
                <c:pt idx="350">
                  <c:v>128.08359999999999</c:v>
                </c:pt>
                <c:pt idx="351">
                  <c:v>129.58959999999999</c:v>
                </c:pt>
                <c:pt idx="352">
                  <c:v>129.11779999999999</c:v>
                </c:pt>
                <c:pt idx="353">
                  <c:v>128.97829999999999</c:v>
                </c:pt>
                <c:pt idx="354">
                  <c:v>128.93960000000001</c:v>
                </c:pt>
                <c:pt idx="355">
                  <c:v>128.7218</c:v>
                </c:pt>
                <c:pt idx="356">
                  <c:v>128.92910000000001</c:v>
                </c:pt>
                <c:pt idx="357">
                  <c:v>129.155</c:v>
                </c:pt>
                <c:pt idx="358">
                  <c:v>129.18260000000001</c:v>
                </c:pt>
                <c:pt idx="359">
                  <c:v>129.14590000000001</c:v>
                </c:pt>
                <c:pt idx="360">
                  <c:v>129.35910000000001</c:v>
                </c:pt>
                <c:pt idx="361">
                  <c:v>129.7687</c:v>
                </c:pt>
                <c:pt idx="362">
                  <c:v>130.33869999999999</c:v>
                </c:pt>
                <c:pt idx="363">
                  <c:v>129.99690000000001</c:v>
                </c:pt>
                <c:pt idx="364">
                  <c:v>129.8253</c:v>
                </c:pt>
                <c:pt idx="365">
                  <c:v>129.31960000000001</c:v>
                </c:pt>
                <c:pt idx="366">
                  <c:v>129.06129999999999</c:v>
                </c:pt>
                <c:pt idx="367">
                  <c:v>129.07900000000001</c:v>
                </c:pt>
                <c:pt idx="368">
                  <c:v>129.05000000000001</c:v>
                </c:pt>
                <c:pt idx="369">
                  <c:v>128.83099999999999</c:v>
                </c:pt>
                <c:pt idx="370">
                  <c:v>128.74080000000001</c:v>
                </c:pt>
                <c:pt idx="371">
                  <c:v>128.2422</c:v>
                </c:pt>
                <c:pt idx="372">
                  <c:v>128.52670000000001</c:v>
                </c:pt>
                <c:pt idx="373">
                  <c:v>128.05410000000001</c:v>
                </c:pt>
                <c:pt idx="374">
                  <c:v>128.04</c:v>
                </c:pt>
                <c:pt idx="375">
                  <c:v>128.13339999999999</c:v>
                </c:pt>
                <c:pt idx="376">
                  <c:v>127.9221</c:v>
                </c:pt>
                <c:pt idx="377">
                  <c:v>127.801</c:v>
                </c:pt>
                <c:pt idx="378">
                  <c:v>127.8509</c:v>
                </c:pt>
                <c:pt idx="379">
                  <c:v>127.88120000000001</c:v>
                </c:pt>
                <c:pt idx="380">
                  <c:v>127.8644</c:v>
                </c:pt>
                <c:pt idx="381">
                  <c:v>127.29470000000001</c:v>
                </c:pt>
                <c:pt idx="382">
                  <c:v>127.60550000000001</c:v>
                </c:pt>
                <c:pt idx="383">
                  <c:v>127.7591</c:v>
                </c:pt>
                <c:pt idx="384">
                  <c:v>127.7043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E2-4C35-8BE9-5B00FCD3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70720"/>
        <c:axId val="1751984000"/>
      </c:lineChart>
      <c:catAx>
        <c:axId val="16144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4000"/>
        <c:crosses val="autoZero"/>
        <c:auto val="1"/>
        <c:lblAlgn val="ctr"/>
        <c:lblOffset val="100"/>
        <c:noMultiLvlLbl val="0"/>
      </c:catAx>
      <c:valAx>
        <c:axId val="1751984000"/>
        <c:scaling>
          <c:orientation val="minMax"/>
          <c:max val="13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470720"/>
        <c:crosses val="autoZero"/>
        <c:crossBetween val="between"/>
      </c:valAx>
      <c:valAx>
        <c:axId val="5155191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456863"/>
        <c:crosses val="max"/>
        <c:crossBetween val="between"/>
      </c:valAx>
      <c:catAx>
        <c:axId val="1920456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551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19399601592128E-2"/>
          <c:y val="7.6646696949823567E-2"/>
          <c:w val="0.91873834995876591"/>
          <c:h val="0.7838658702920621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'Supply and Demand'!$E$1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'Supply and Demand'!$A$2:$A$66</c:f>
              <c:strCache>
                <c:ptCount val="65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  <c:pt idx="61">
                  <c:v>2025Q2</c:v>
                </c:pt>
                <c:pt idx="62">
                  <c:v>2025Q3</c:v>
                </c:pt>
                <c:pt idx="63">
                  <c:v>2025Q4</c:v>
                </c:pt>
                <c:pt idx="64">
                  <c:v>2026</c:v>
                </c:pt>
              </c:strCache>
            </c:strRef>
          </c:cat>
          <c:val>
            <c:numRef>
              <c:f>'Supply and Demand'!$E$2:$E$66</c:f>
              <c:numCache>
                <c:formatCode>0.000000</c:formatCode>
                <c:ptCount val="65"/>
                <c:pt idx="0">
                  <c:v>0.68567611185445099</c:v>
                </c:pt>
                <c:pt idx="1">
                  <c:v>0.91465122487367001</c:v>
                </c:pt>
                <c:pt idx="2">
                  <c:v>1.1209819734437301</c:v>
                </c:pt>
                <c:pt idx="3">
                  <c:v>1.2037132304896301</c:v>
                </c:pt>
                <c:pt idx="4">
                  <c:v>1.10827673279034</c:v>
                </c:pt>
                <c:pt idx="5">
                  <c:v>0.94082732099563993</c:v>
                </c:pt>
                <c:pt idx="6">
                  <c:v>0.79010165114785802</c:v>
                </c:pt>
                <c:pt idx="7">
                  <c:v>0.198808474328665</c:v>
                </c:pt>
                <c:pt idx="8">
                  <c:v>0.22763766370542801</c:v>
                </c:pt>
                <c:pt idx="9">
                  <c:v>0.24111334226050801</c:v>
                </c:pt>
                <c:pt idx="10">
                  <c:v>0.283736969373032</c:v>
                </c:pt>
                <c:pt idx="11">
                  <c:v>0.37903943853626698</c:v>
                </c:pt>
                <c:pt idx="12">
                  <c:v>0.53642776454420005</c:v>
                </c:pt>
                <c:pt idx="13">
                  <c:v>0.52723310639687104</c:v>
                </c:pt>
                <c:pt idx="14">
                  <c:v>0.66101028502862902</c:v>
                </c:pt>
                <c:pt idx="15">
                  <c:v>0.634125960720755</c:v>
                </c:pt>
                <c:pt idx="16">
                  <c:v>0.80400312315126199</c:v>
                </c:pt>
                <c:pt idx="17">
                  <c:v>0.97683474412276605</c:v>
                </c:pt>
                <c:pt idx="18">
                  <c:v>0.77158049042877508</c:v>
                </c:pt>
                <c:pt idx="19">
                  <c:v>0.89898270946659897</c:v>
                </c:pt>
                <c:pt idx="20">
                  <c:v>0.17177813566910102</c:v>
                </c:pt>
                <c:pt idx="21">
                  <c:v>3.1552299691824201E-2</c:v>
                </c:pt>
                <c:pt idx="22">
                  <c:v>0.30420658065365397</c:v>
                </c:pt>
                <c:pt idx="23">
                  <c:v>-5.7064794433297997E-2</c:v>
                </c:pt>
                <c:pt idx="24">
                  <c:v>6.8595114528309103E-2</c:v>
                </c:pt>
                <c:pt idx="25">
                  <c:v>1.16381537522921E-2</c:v>
                </c:pt>
                <c:pt idx="26">
                  <c:v>-0.25833675994549798</c:v>
                </c:pt>
                <c:pt idx="27">
                  <c:v>-1.2445804141972199E-2</c:v>
                </c:pt>
                <c:pt idx="28">
                  <c:v>0.451018081480486</c:v>
                </c:pt>
                <c:pt idx="29">
                  <c:v>0.610862023296741</c:v>
                </c:pt>
                <c:pt idx="30">
                  <c:v>0.70551322940388905</c:v>
                </c:pt>
                <c:pt idx="31">
                  <c:v>0.73168538425999208</c:v>
                </c:pt>
                <c:pt idx="32">
                  <c:v>0.54778469585545897</c:v>
                </c:pt>
                <c:pt idx="33">
                  <c:v>0.36683821868616201</c:v>
                </c:pt>
                <c:pt idx="34">
                  <c:v>0.30014658967909602</c:v>
                </c:pt>
                <c:pt idx="35">
                  <c:v>-9.5588059432730101E-3</c:v>
                </c:pt>
                <c:pt idx="36">
                  <c:v>1.8681209597723798E-2</c:v>
                </c:pt>
                <c:pt idx="37">
                  <c:v>4.46318682034706E-2</c:v>
                </c:pt>
                <c:pt idx="38">
                  <c:v>-8.2189569837097902E-3</c:v>
                </c:pt>
                <c:pt idx="39">
                  <c:v>0.45525849069167001</c:v>
                </c:pt>
                <c:pt idx="40">
                  <c:v>4.70853867953136E-2</c:v>
                </c:pt>
                <c:pt idx="41">
                  <c:v>-1.2585244593757201</c:v>
                </c:pt>
                <c:pt idx="42">
                  <c:v>-0.67267528520272102</c:v>
                </c:pt>
                <c:pt idx="43">
                  <c:v>-0.68870055125549301</c:v>
                </c:pt>
                <c:pt idx="44">
                  <c:v>-0.26764283670160699</c:v>
                </c:pt>
                <c:pt idx="45">
                  <c:v>1.3393979241084499</c:v>
                </c:pt>
                <c:pt idx="46">
                  <c:v>1.3322962576238302</c:v>
                </c:pt>
                <c:pt idx="47">
                  <c:v>1.50271200451661</c:v>
                </c:pt>
                <c:pt idx="48">
                  <c:v>2.1516466430956602</c:v>
                </c:pt>
                <c:pt idx="49">
                  <c:v>2.3298707149817899</c:v>
                </c:pt>
                <c:pt idx="50">
                  <c:v>2.2098141423342299</c:v>
                </c:pt>
                <c:pt idx="51">
                  <c:v>2.07774163736361</c:v>
                </c:pt>
                <c:pt idx="52">
                  <c:v>1.52856183558042</c:v>
                </c:pt>
                <c:pt idx="53">
                  <c:v>1.2659041329071701</c:v>
                </c:pt>
                <c:pt idx="54">
                  <c:v>1.16740632260307</c:v>
                </c:pt>
                <c:pt idx="55">
                  <c:v>1.22639218322583</c:v>
                </c:pt>
                <c:pt idx="56">
                  <c:v>1.1538533930400301</c:v>
                </c:pt>
                <c:pt idx="57" formatCode="General">
                  <c:v>1.0072333868939198</c:v>
                </c:pt>
                <c:pt idx="58" formatCode="General">
                  <c:v>0.80080569954928005</c:v>
                </c:pt>
                <c:pt idx="59" formatCode="General">
                  <c:v>0.58993678413408901</c:v>
                </c:pt>
                <c:pt idx="60" formatCode="General">
                  <c:v>0.79758790237808297</c:v>
                </c:pt>
                <c:pt idx="61" formatCode="General">
                  <c:v>1.05153855638684</c:v>
                </c:pt>
                <c:pt idx="62" formatCode="General">
                  <c:v>1.1701496215073901</c:v>
                </c:pt>
                <c:pt idx="63" formatCode="General">
                  <c:v>1.51265506828556</c:v>
                </c:pt>
                <c:pt idx="64" formatCode="General">
                  <c:v>1.49197249916006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7-4737-909D-5AF0D17DC505}"/>
            </c:ext>
          </c:extLst>
        </c:ser>
        <c:ser>
          <c:idx val="2"/>
          <c:order val="1"/>
          <c:tx>
            <c:strRef>
              <c:f>'Supply and Demand'!$D$1</c:f>
              <c:strCache>
                <c:ptCount val="1"/>
                <c:pt idx="0">
                  <c:v>Ambiguous</c:v>
                </c:pt>
              </c:strCache>
            </c:strRef>
          </c:tx>
          <c:spPr>
            <a:solidFill>
              <a:srgbClr val="00548B"/>
            </a:solidFill>
            <a:ln>
              <a:noFill/>
            </a:ln>
            <a:effectLst/>
          </c:spPr>
          <c:invertIfNegative val="0"/>
          <c:cat>
            <c:strRef>
              <c:f>'Supply and Demand'!$A$2:$A$66</c:f>
              <c:strCache>
                <c:ptCount val="65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  <c:pt idx="61">
                  <c:v>2025Q2</c:v>
                </c:pt>
                <c:pt idx="62">
                  <c:v>2025Q3</c:v>
                </c:pt>
                <c:pt idx="63">
                  <c:v>2025Q4</c:v>
                </c:pt>
                <c:pt idx="64">
                  <c:v>2026</c:v>
                </c:pt>
              </c:strCache>
            </c:strRef>
          </c:cat>
          <c:val>
            <c:numRef>
              <c:f>'Supply and Demand'!$D$2:$D$66</c:f>
              <c:numCache>
                <c:formatCode>0.000000</c:formatCode>
                <c:ptCount val="65"/>
                <c:pt idx="0">
                  <c:v>0.41594591245679297</c:v>
                </c:pt>
                <c:pt idx="1">
                  <c:v>0.37030010655644802</c:v>
                </c:pt>
                <c:pt idx="2">
                  <c:v>0.16755543557504601</c:v>
                </c:pt>
                <c:pt idx="3">
                  <c:v>9.7879169755919301E-2</c:v>
                </c:pt>
                <c:pt idx="4">
                  <c:v>8.7739412408755796E-2</c:v>
                </c:pt>
                <c:pt idx="5">
                  <c:v>0.10604654531070901</c:v>
                </c:pt>
                <c:pt idx="6">
                  <c:v>0.14536862217527</c:v>
                </c:pt>
                <c:pt idx="7">
                  <c:v>0.15313890471731201</c:v>
                </c:pt>
                <c:pt idx="8">
                  <c:v>0.18169545677703799</c:v>
                </c:pt>
                <c:pt idx="9">
                  <c:v>0.28400606426205299</c:v>
                </c:pt>
                <c:pt idx="10">
                  <c:v>0.19262728609158999</c:v>
                </c:pt>
                <c:pt idx="11">
                  <c:v>0.27771837166337299</c:v>
                </c:pt>
                <c:pt idx="12">
                  <c:v>0.34302682655396499</c:v>
                </c:pt>
                <c:pt idx="13">
                  <c:v>0.27991771010628397</c:v>
                </c:pt>
                <c:pt idx="14">
                  <c:v>0.33522930570725101</c:v>
                </c:pt>
                <c:pt idx="15">
                  <c:v>0.24152408536659797</c:v>
                </c:pt>
                <c:pt idx="16">
                  <c:v>0.293324518831101</c:v>
                </c:pt>
                <c:pt idx="17">
                  <c:v>0.40784690476367896</c:v>
                </c:pt>
                <c:pt idx="18">
                  <c:v>0.42728670247275097</c:v>
                </c:pt>
                <c:pt idx="19">
                  <c:v>0.14356202240521101</c:v>
                </c:pt>
                <c:pt idx="20">
                  <c:v>5.9479032869302201E-2</c:v>
                </c:pt>
                <c:pt idx="21">
                  <c:v>-4.1233500897341999E-2</c:v>
                </c:pt>
                <c:pt idx="22">
                  <c:v>-5.0943301194250001E-2</c:v>
                </c:pt>
                <c:pt idx="23">
                  <c:v>0.33146764298743597</c:v>
                </c:pt>
                <c:pt idx="24">
                  <c:v>0.414749509670924</c:v>
                </c:pt>
                <c:pt idx="25">
                  <c:v>0.63944390230088799</c:v>
                </c:pt>
                <c:pt idx="26">
                  <c:v>0.61487532714561599</c:v>
                </c:pt>
                <c:pt idx="27">
                  <c:v>0.51941941184520601</c:v>
                </c:pt>
                <c:pt idx="28">
                  <c:v>0.354523901737194</c:v>
                </c:pt>
                <c:pt idx="29">
                  <c:v>9.8947413949690102E-2</c:v>
                </c:pt>
                <c:pt idx="30">
                  <c:v>6.8526106163371001E-2</c:v>
                </c:pt>
                <c:pt idx="31">
                  <c:v>5.3059378109536294E-2</c:v>
                </c:pt>
                <c:pt idx="32">
                  <c:v>0.12235971062331699</c:v>
                </c:pt>
                <c:pt idx="33">
                  <c:v>0.23920530198954601</c:v>
                </c:pt>
                <c:pt idx="34">
                  <c:v>0.36558647499339003</c:v>
                </c:pt>
                <c:pt idx="35">
                  <c:v>0.440031455712869</c:v>
                </c:pt>
                <c:pt idx="36">
                  <c:v>0.54612527056187699</c:v>
                </c:pt>
                <c:pt idx="37">
                  <c:v>0.43245015584819402</c:v>
                </c:pt>
                <c:pt idx="38">
                  <c:v>0.42567774687236098</c:v>
                </c:pt>
                <c:pt idx="39">
                  <c:v>0.37314306577037798</c:v>
                </c:pt>
                <c:pt idx="40">
                  <c:v>0.29437533011684697</c:v>
                </c:pt>
                <c:pt idx="41">
                  <c:v>0.34360444374942101</c:v>
                </c:pt>
                <c:pt idx="42">
                  <c:v>0.285923648053102</c:v>
                </c:pt>
                <c:pt idx="43">
                  <c:v>0.40263641261416699</c:v>
                </c:pt>
                <c:pt idx="44">
                  <c:v>0.83850416576985309</c:v>
                </c:pt>
                <c:pt idx="45">
                  <c:v>1.0212778878576301</c:v>
                </c:pt>
                <c:pt idx="46">
                  <c:v>1.0188357392718899</c:v>
                </c:pt>
                <c:pt idx="47">
                  <c:v>1.23620397323624</c:v>
                </c:pt>
                <c:pt idx="48">
                  <c:v>1.0687730278662599</c:v>
                </c:pt>
                <c:pt idx="49">
                  <c:v>1.5983907126694699</c:v>
                </c:pt>
                <c:pt idx="50">
                  <c:v>1.1178836582429301</c:v>
                </c:pt>
                <c:pt idx="51">
                  <c:v>1.0964025568053501</c:v>
                </c:pt>
                <c:pt idx="52">
                  <c:v>0.63613620690994599</c:v>
                </c:pt>
                <c:pt idx="53">
                  <c:v>1.0548707010716699E-2</c:v>
                </c:pt>
                <c:pt idx="54">
                  <c:v>0.438165705729893</c:v>
                </c:pt>
                <c:pt idx="55">
                  <c:v>1.6331290267864802E-2</c:v>
                </c:pt>
                <c:pt idx="56">
                  <c:v>0.44779898661817702</c:v>
                </c:pt>
                <c:pt idx="57" formatCode="General">
                  <c:v>0.545816850996789</c:v>
                </c:pt>
                <c:pt idx="58" formatCode="General">
                  <c:v>0.88734087902942893</c:v>
                </c:pt>
                <c:pt idx="59" formatCode="General">
                  <c:v>1.3856933683544599</c:v>
                </c:pt>
                <c:pt idx="60" formatCode="General">
                  <c:v>1.14143439058659</c:v>
                </c:pt>
                <c:pt idx="61" formatCode="General">
                  <c:v>0.97588680541334205</c:v>
                </c:pt>
                <c:pt idx="62" formatCode="General">
                  <c:v>0.64746802623146704</c:v>
                </c:pt>
                <c:pt idx="63" formatCode="General">
                  <c:v>0.32675358160535301</c:v>
                </c:pt>
                <c:pt idx="64" formatCode="General">
                  <c:v>0.34769466220225403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B7-4737-909D-5AF0D17DC505}"/>
            </c:ext>
          </c:extLst>
        </c:ser>
        <c:ser>
          <c:idx val="1"/>
          <c:order val="2"/>
          <c:tx>
            <c:strRef>
              <c:f>'Supply and Demand'!$C$1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BEA25B"/>
            </a:solidFill>
            <a:ln>
              <a:noFill/>
            </a:ln>
            <a:effectLst/>
          </c:spPr>
          <c:invertIfNegative val="0"/>
          <c:cat>
            <c:strRef>
              <c:f>'Supply and Demand'!$A$2:$A$66</c:f>
              <c:strCache>
                <c:ptCount val="65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  <c:pt idx="61">
                  <c:v>2025Q2</c:v>
                </c:pt>
                <c:pt idx="62">
                  <c:v>2025Q3</c:v>
                </c:pt>
                <c:pt idx="63">
                  <c:v>2025Q4</c:v>
                </c:pt>
                <c:pt idx="64">
                  <c:v>2026</c:v>
                </c:pt>
              </c:strCache>
            </c:strRef>
          </c:cat>
          <c:val>
            <c:numRef>
              <c:f>'Supply and Demand'!$C$2:$C$66</c:f>
              <c:numCache>
                <c:formatCode>0.000000</c:formatCode>
                <c:ptCount val="65"/>
                <c:pt idx="0">
                  <c:v>0.85985829953554305</c:v>
                </c:pt>
                <c:pt idx="1">
                  <c:v>0.70421398829017401</c:v>
                </c:pt>
                <c:pt idx="2">
                  <c:v>0.53781121285156508</c:v>
                </c:pt>
                <c:pt idx="3">
                  <c:v>0.22287807266368401</c:v>
                </c:pt>
                <c:pt idx="4">
                  <c:v>0.68530278836648406</c:v>
                </c:pt>
                <c:pt idx="5">
                  <c:v>1.38224707984774</c:v>
                </c:pt>
                <c:pt idx="6">
                  <c:v>1.44620844295295</c:v>
                </c:pt>
                <c:pt idx="7">
                  <c:v>1.8186157656099398</c:v>
                </c:pt>
                <c:pt idx="8">
                  <c:v>1.41303160024339</c:v>
                </c:pt>
                <c:pt idx="9">
                  <c:v>0.824702370370199</c:v>
                </c:pt>
                <c:pt idx="10">
                  <c:v>0.75827282314403199</c:v>
                </c:pt>
                <c:pt idx="11">
                  <c:v>0.34642384700496598</c:v>
                </c:pt>
                <c:pt idx="12">
                  <c:v>0.32346038932983601</c:v>
                </c:pt>
                <c:pt idx="13">
                  <c:v>0.35727684277017896</c:v>
                </c:pt>
                <c:pt idx="14">
                  <c:v>0.36973561651475501</c:v>
                </c:pt>
                <c:pt idx="15">
                  <c:v>0.43119597822101496</c:v>
                </c:pt>
                <c:pt idx="16">
                  <c:v>0.32749817490763999</c:v>
                </c:pt>
                <c:pt idx="17">
                  <c:v>0.54062402479653793</c:v>
                </c:pt>
                <c:pt idx="18">
                  <c:v>0.65088087019935692</c:v>
                </c:pt>
                <c:pt idx="19">
                  <c:v>0.81325389054325392</c:v>
                </c:pt>
                <c:pt idx="20">
                  <c:v>0.72897485389192607</c:v>
                </c:pt>
                <c:pt idx="21">
                  <c:v>0.70641868261654794</c:v>
                </c:pt>
                <c:pt idx="22">
                  <c:v>0.63849564080318999</c:v>
                </c:pt>
                <c:pt idx="23">
                  <c:v>0.51405611648257898</c:v>
                </c:pt>
                <c:pt idx="24">
                  <c:v>0.59718303036056797</c:v>
                </c:pt>
                <c:pt idx="25">
                  <c:v>0.36760246379151801</c:v>
                </c:pt>
                <c:pt idx="26">
                  <c:v>0.26116458877780702</c:v>
                </c:pt>
                <c:pt idx="27">
                  <c:v>0.44771073787515703</c:v>
                </c:pt>
                <c:pt idx="28">
                  <c:v>0.53314185515097601</c:v>
                </c:pt>
                <c:pt idx="29">
                  <c:v>0.32102451282051803</c:v>
                </c:pt>
                <c:pt idx="30">
                  <c:v>0.22937130089066299</c:v>
                </c:pt>
                <c:pt idx="31">
                  <c:v>0.46111663015573501</c:v>
                </c:pt>
                <c:pt idx="32">
                  <c:v>0.59912980839821195</c:v>
                </c:pt>
                <c:pt idx="33">
                  <c:v>1.12075793282521</c:v>
                </c:pt>
                <c:pt idx="34">
                  <c:v>1.31434193666057</c:v>
                </c:pt>
                <c:pt idx="35">
                  <c:v>1.0805046417522299</c:v>
                </c:pt>
                <c:pt idx="36">
                  <c:v>0.84637388327748198</c:v>
                </c:pt>
                <c:pt idx="37">
                  <c:v>1.20445068097823</c:v>
                </c:pt>
                <c:pt idx="38">
                  <c:v>1.18306328812539</c:v>
                </c:pt>
                <c:pt idx="39">
                  <c:v>1.0817665440402902</c:v>
                </c:pt>
                <c:pt idx="40">
                  <c:v>1.2991744071667901</c:v>
                </c:pt>
                <c:pt idx="41">
                  <c:v>0.76975056473225401</c:v>
                </c:pt>
                <c:pt idx="42">
                  <c:v>0.75236464066237596</c:v>
                </c:pt>
                <c:pt idx="43">
                  <c:v>0.85624486852262993</c:v>
                </c:pt>
                <c:pt idx="44">
                  <c:v>0.63525788938320793</c:v>
                </c:pt>
                <c:pt idx="45">
                  <c:v>0.723243824083593</c:v>
                </c:pt>
                <c:pt idx="46">
                  <c:v>1.07620208566923</c:v>
                </c:pt>
                <c:pt idx="47">
                  <c:v>1.37914785879039</c:v>
                </c:pt>
                <c:pt idx="48">
                  <c:v>2.16029169994234</c:v>
                </c:pt>
                <c:pt idx="49">
                  <c:v>2.6235087746887999</c:v>
                </c:pt>
                <c:pt idx="50">
                  <c:v>2.8235398298141501</c:v>
                </c:pt>
                <c:pt idx="51">
                  <c:v>2.63130051585448</c:v>
                </c:pt>
                <c:pt idx="52">
                  <c:v>2.47322952094569</c:v>
                </c:pt>
                <c:pt idx="53">
                  <c:v>2.30414111286921</c:v>
                </c:pt>
                <c:pt idx="54">
                  <c:v>2.1359074691501299</c:v>
                </c:pt>
                <c:pt idx="55">
                  <c:v>1.8506219614297301</c:v>
                </c:pt>
                <c:pt idx="56">
                  <c:v>1.3233599215194001</c:v>
                </c:pt>
                <c:pt idx="57" formatCode="General">
                  <c:v>1.30479525200378</c:v>
                </c:pt>
                <c:pt idx="58" formatCode="General">
                  <c:v>0.74197560503985605</c:v>
                </c:pt>
                <c:pt idx="59" formatCode="General">
                  <c:v>0.62967044070873401</c:v>
                </c:pt>
                <c:pt idx="60" formatCode="General">
                  <c:v>0.54668561398259397</c:v>
                </c:pt>
                <c:pt idx="61" formatCode="General">
                  <c:v>-7.6422099603480689E-2</c:v>
                </c:pt>
                <c:pt idx="62" formatCode="General">
                  <c:v>0.498501169054893</c:v>
                </c:pt>
                <c:pt idx="63" formatCode="General">
                  <c:v>0.754202150871774</c:v>
                </c:pt>
                <c:pt idx="64" formatCode="General">
                  <c:v>0.80161979084634405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7-4737-909D-5AF0D17DC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9910368"/>
        <c:axId val="70702976"/>
      </c:barChart>
      <c:lineChart>
        <c:grouping val="standard"/>
        <c:varyColors val="0"/>
        <c:ser>
          <c:idx val="0"/>
          <c:order val="3"/>
          <c:tx>
            <c:strRef>
              <c:f>'Supply and Demand'!$B$1</c:f>
              <c:strCache>
                <c:ptCount val="1"/>
                <c:pt idx="0">
                  <c:v>PCE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'Supply and Demand'!$A$2:$A$66</c:f>
              <c:strCache>
                <c:ptCount val="65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  <c:pt idx="61">
                  <c:v>2025Q2</c:v>
                </c:pt>
                <c:pt idx="62">
                  <c:v>2025Q3</c:v>
                </c:pt>
                <c:pt idx="63">
                  <c:v>2025Q4</c:v>
                </c:pt>
                <c:pt idx="64">
                  <c:v>2026</c:v>
                </c:pt>
              </c:strCache>
            </c:strRef>
          </c:cat>
          <c:val>
            <c:numRef>
              <c:f>'Supply and Demand'!$B$2:$B$66</c:f>
              <c:numCache>
                <c:formatCode>0.000000</c:formatCode>
                <c:ptCount val="65"/>
                <c:pt idx="0">
                  <c:v>1.9614803238467897</c:v>
                </c:pt>
                <c:pt idx="1">
                  <c:v>1.9891653197202899</c:v>
                </c:pt>
                <c:pt idx="2">
                  <c:v>1.8263486218703402</c:v>
                </c:pt>
                <c:pt idx="3">
                  <c:v>1.52447047290924</c:v>
                </c:pt>
                <c:pt idx="4">
                  <c:v>1.88131893356558</c:v>
                </c:pt>
                <c:pt idx="5">
                  <c:v>2.4291209461540899</c:v>
                </c:pt>
                <c:pt idx="6">
                  <c:v>2.3816787162760802</c:v>
                </c:pt>
                <c:pt idx="7">
                  <c:v>2.1705631446559197</c:v>
                </c:pt>
                <c:pt idx="8">
                  <c:v>1.8223647207258502</c:v>
                </c:pt>
                <c:pt idx="9">
                  <c:v>1.3498217768927601</c:v>
                </c:pt>
                <c:pt idx="10">
                  <c:v>1.23463707860865</c:v>
                </c:pt>
                <c:pt idx="11">
                  <c:v>1.0031816572046099</c:v>
                </c:pt>
                <c:pt idx="12">
                  <c:v>1.2029149804279999</c:v>
                </c:pt>
                <c:pt idx="13">
                  <c:v>1.16442765927333</c:v>
                </c:pt>
                <c:pt idx="14">
                  <c:v>1.3659752072506399</c:v>
                </c:pt>
                <c:pt idx="15">
                  <c:v>1.3068460243083699</c:v>
                </c:pt>
                <c:pt idx="16">
                  <c:v>1.4248258168899999</c:v>
                </c:pt>
                <c:pt idx="17">
                  <c:v>1.9253056736829799</c:v>
                </c:pt>
                <c:pt idx="18">
                  <c:v>1.84974806310088</c:v>
                </c:pt>
                <c:pt idx="19">
                  <c:v>1.85579862241506</c:v>
                </c:pt>
                <c:pt idx="20">
                  <c:v>0.96023202243032901</c:v>
                </c:pt>
                <c:pt idx="21">
                  <c:v>0.69673748141102998</c:v>
                </c:pt>
                <c:pt idx="22">
                  <c:v>0.89175892026259407</c:v>
                </c:pt>
                <c:pt idx="23">
                  <c:v>0.78845896503671709</c:v>
                </c:pt>
                <c:pt idx="24">
                  <c:v>1.0805276545597999</c:v>
                </c:pt>
                <c:pt idx="25">
                  <c:v>1.0186845198447001</c:v>
                </c:pt>
                <c:pt idx="26">
                  <c:v>0.61770315597792502</c:v>
                </c:pt>
                <c:pt idx="27">
                  <c:v>0.95468434557839099</c:v>
                </c:pt>
                <c:pt idx="28">
                  <c:v>1.3386838383686599</c:v>
                </c:pt>
                <c:pt idx="29">
                  <c:v>1.0308339500669501</c:v>
                </c:pt>
                <c:pt idx="30">
                  <c:v>1.0034106364579198</c:v>
                </c:pt>
                <c:pt idx="31">
                  <c:v>1.24586139252526</c:v>
                </c:pt>
                <c:pt idx="32">
                  <c:v>1.26927421487699</c:v>
                </c:pt>
                <c:pt idx="33">
                  <c:v>1.7268014535009197</c:v>
                </c:pt>
                <c:pt idx="34">
                  <c:v>1.9800750013330599</c:v>
                </c:pt>
                <c:pt idx="35">
                  <c:v>1.51097729152183</c:v>
                </c:pt>
                <c:pt idx="36">
                  <c:v>1.4111803634370801</c:v>
                </c:pt>
                <c:pt idx="37">
                  <c:v>1.6815327050298898</c:v>
                </c:pt>
                <c:pt idx="38">
                  <c:v>1.6005220780140401</c:v>
                </c:pt>
                <c:pt idx="39">
                  <c:v>1.9101681005023401</c:v>
                </c:pt>
                <c:pt idx="40">
                  <c:v>1.6406351240789498</c:v>
                </c:pt>
                <c:pt idx="41">
                  <c:v>-0.14516945089404099</c:v>
                </c:pt>
                <c:pt idx="42">
                  <c:v>0.36561300351275799</c:v>
                </c:pt>
                <c:pt idx="43">
                  <c:v>0.57018072988130397</c:v>
                </c:pt>
                <c:pt idx="44">
                  <c:v>1.20611921845145</c:v>
                </c:pt>
                <c:pt idx="45">
                  <c:v>3.0839196360496701</c:v>
                </c:pt>
                <c:pt idx="46">
                  <c:v>3.4273340825649599</c:v>
                </c:pt>
                <c:pt idx="47">
                  <c:v>4.11806383654325</c:v>
                </c:pt>
                <c:pt idx="48">
                  <c:v>5.38071137090426</c:v>
                </c:pt>
                <c:pt idx="49">
                  <c:v>6.5517702023400499</c:v>
                </c:pt>
                <c:pt idx="50">
                  <c:v>6.1512376303913099</c:v>
                </c:pt>
                <c:pt idx="51">
                  <c:v>5.8054447100234396</c:v>
                </c:pt>
                <c:pt idx="52">
                  <c:v>4.6379275634360599</c:v>
                </c:pt>
                <c:pt idx="53">
                  <c:v>3.5805939527870998</c:v>
                </c:pt>
                <c:pt idx="54">
                  <c:v>3.7414794974830898</c:v>
                </c:pt>
                <c:pt idx="55">
                  <c:v>3.0933454349234299</c:v>
                </c:pt>
                <c:pt idx="56">
                  <c:v>2.9250123011776101</c:v>
                </c:pt>
                <c:pt idx="57" formatCode="General">
                  <c:v>2.8578454898944798</c:v>
                </c:pt>
                <c:pt idx="58" formatCode="General">
                  <c:v>2.4301221836185602</c:v>
                </c:pt>
                <c:pt idx="59" formatCode="General">
                  <c:v>2.6053005931972897</c:v>
                </c:pt>
                <c:pt idx="60" formatCode="General">
                  <c:v>2.4857079069472698</c:v>
                </c:pt>
                <c:pt idx="61" formatCode="General">
                  <c:v>1.9510032621966999</c:v>
                </c:pt>
                <c:pt idx="62" formatCode="General">
                  <c:v>2.3161188167937499</c:v>
                </c:pt>
                <c:pt idx="63" formatCode="General">
                  <c:v>2.5936108007626801</c:v>
                </c:pt>
                <c:pt idx="64" formatCode="General">
                  <c:v>2.6412869522086502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7-4737-909D-5AF0D17DC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10368"/>
        <c:axId val="70702976"/>
      </c:lineChart>
      <c:catAx>
        <c:axId val="18991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7029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70702976"/>
        <c:scaling>
          <c:orientation val="minMax"/>
          <c:max val="7"/>
          <c:min val="-2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Percent</a:t>
                </a:r>
              </a:p>
            </c:rich>
          </c:tx>
          <c:layout>
            <c:manualLayout>
              <c:xMode val="edge"/>
              <c:yMode val="edge"/>
              <c:x val="1.1477761836441894E-2"/>
              <c:y val="1.59009205650531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91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Neutral Zero Coupon Short and Actual Bank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'Long Short'!$D$1</c:f>
              <c:strCache>
                <c:ptCount val="1"/>
                <c:pt idx="0">
                  <c:v>Upper Bound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  <a:alpha val="50000"/>
              </a:schemeClr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Short'!$D$2:$D$133</c:f>
              <c:numCache>
                <c:formatCode>0.0000</c:formatCode>
                <c:ptCount val="132"/>
                <c:pt idx="0">
                  <c:v>5.1672000885009766</c:v>
                </c:pt>
                <c:pt idx="1">
                  <c:v>4.5527000427246094</c:v>
                </c:pt>
                <c:pt idx="2">
                  <c:v>4.2778000831604004</c:v>
                </c:pt>
                <c:pt idx="3">
                  <c:v>4.1845998764038086</c:v>
                </c:pt>
                <c:pt idx="4">
                  <c:v>4.448699951171875</c:v>
                </c:pt>
                <c:pt idx="5">
                  <c:v>5.4857001304626465</c:v>
                </c:pt>
                <c:pt idx="6">
                  <c:v>5.0240998268127441</c:v>
                </c:pt>
                <c:pt idx="7">
                  <c:v>4.4534997940063477</c:v>
                </c:pt>
                <c:pt idx="8">
                  <c:v>4.3410000801086426</c:v>
                </c:pt>
                <c:pt idx="9">
                  <c:v>4.0935001373291016</c:v>
                </c:pt>
                <c:pt idx="10">
                  <c:v>4.1744999885559082</c:v>
                </c:pt>
                <c:pt idx="11">
                  <c:v>5.2335000038146973</c:v>
                </c:pt>
                <c:pt idx="12">
                  <c:v>4.803800106048584</c:v>
                </c:pt>
                <c:pt idx="13">
                  <c:v>5.2709999084472656</c:v>
                </c:pt>
                <c:pt idx="14">
                  <c:v>6.7445998191833496</c:v>
                </c:pt>
                <c:pt idx="15">
                  <c:v>6.171299934387207</c:v>
                </c:pt>
                <c:pt idx="16">
                  <c:v>5.3345999717712402</c:v>
                </c:pt>
                <c:pt idx="17">
                  <c:v>4.7069001197814941</c:v>
                </c:pt>
                <c:pt idx="18">
                  <c:v>4.2348999977111816</c:v>
                </c:pt>
                <c:pt idx="19">
                  <c:v>4.0322999954223633</c:v>
                </c:pt>
                <c:pt idx="20">
                  <c:v>3.874500036239624</c:v>
                </c:pt>
                <c:pt idx="21">
                  <c:v>3.6236999034881592</c:v>
                </c:pt>
                <c:pt idx="22">
                  <c:v>3.685499906539917</c:v>
                </c:pt>
                <c:pt idx="23">
                  <c:v>3.7000000476837158</c:v>
                </c:pt>
                <c:pt idx="24">
                  <c:v>3.7142000198364258</c:v>
                </c:pt>
                <c:pt idx="25">
                  <c:v>3.9828000068664551</c:v>
                </c:pt>
                <c:pt idx="26">
                  <c:v>4.3671998977661133</c:v>
                </c:pt>
                <c:pt idx="27">
                  <c:v>4.4366002082824707</c:v>
                </c:pt>
                <c:pt idx="28">
                  <c:v>4.7547001838684082</c:v>
                </c:pt>
                <c:pt idx="29">
                  <c:v>4.5890002250671387</c:v>
                </c:pt>
                <c:pt idx="30">
                  <c:v>4.5833001136779785</c:v>
                </c:pt>
                <c:pt idx="31">
                  <c:v>4.5980000495910645</c:v>
                </c:pt>
                <c:pt idx="32">
                  <c:v>4.7859001159667969</c:v>
                </c:pt>
                <c:pt idx="33">
                  <c:v>4.7291998863220215</c:v>
                </c:pt>
                <c:pt idx="34">
                  <c:v>4.8791999816894531</c:v>
                </c:pt>
                <c:pt idx="35">
                  <c:v>5.1508998870849609</c:v>
                </c:pt>
                <c:pt idx="36">
                  <c:v>5.1251997947692871</c:v>
                </c:pt>
                <c:pt idx="37">
                  <c:v>5.0352997779846191</c:v>
                </c:pt>
                <c:pt idx="38">
                  <c:v>4.4240999221801758</c:v>
                </c:pt>
                <c:pt idx="39">
                  <c:v>3.9795000553131104</c:v>
                </c:pt>
                <c:pt idx="40">
                  <c:v>3.3166999816894531</c:v>
                </c:pt>
                <c:pt idx="41">
                  <c:v>2.6856999397277832</c:v>
                </c:pt>
                <c:pt idx="42">
                  <c:v>2.6675000190734863</c:v>
                </c:pt>
                <c:pt idx="43">
                  <c:v>2.7653000354766846</c:v>
                </c:pt>
                <c:pt idx="44">
                  <c:v>2.9170000553131104</c:v>
                </c:pt>
                <c:pt idx="45">
                  <c:v>2.9070000648498535</c:v>
                </c:pt>
                <c:pt idx="46">
                  <c:v>2.8629000186920166</c:v>
                </c:pt>
                <c:pt idx="47">
                  <c:v>2.723599910736084</c:v>
                </c:pt>
                <c:pt idx="48">
                  <c:v>2.5039000511169434</c:v>
                </c:pt>
                <c:pt idx="49">
                  <c:v>2.5776998996734619</c:v>
                </c:pt>
                <c:pt idx="50">
                  <c:v>2.4556000232696533</c:v>
                </c:pt>
                <c:pt idx="51">
                  <c:v>2.6387999057769775</c:v>
                </c:pt>
                <c:pt idx="52">
                  <c:v>2.8352000713348389</c:v>
                </c:pt>
                <c:pt idx="53">
                  <c:v>2.9261000156402588</c:v>
                </c:pt>
                <c:pt idx="54">
                  <c:v>2.8910999298095703</c:v>
                </c:pt>
                <c:pt idx="55">
                  <c:v>2.8148999214172363</c:v>
                </c:pt>
                <c:pt idx="56">
                  <c:v>3.0162999629974365</c:v>
                </c:pt>
                <c:pt idx="57">
                  <c:v>3.3294999599456787</c:v>
                </c:pt>
                <c:pt idx="58">
                  <c:v>3.5841000080108643</c:v>
                </c:pt>
                <c:pt idx="59">
                  <c:v>3.8025999069213867</c:v>
                </c:pt>
                <c:pt idx="60">
                  <c:v>3.5550999641418457</c:v>
                </c:pt>
                <c:pt idx="61">
                  <c:v>3.4270000457763672</c:v>
                </c:pt>
                <c:pt idx="62">
                  <c:v>3.3898999691009521</c:v>
                </c:pt>
                <c:pt idx="63">
                  <c:v>3.502000093460083</c:v>
                </c:pt>
                <c:pt idx="64">
                  <c:v>3.4423999786376953</c:v>
                </c:pt>
                <c:pt idx="65">
                  <c:v>2.9130001068115234</c:v>
                </c:pt>
                <c:pt idx="66">
                  <c:v>2.021399974822998</c:v>
                </c:pt>
                <c:pt idx="67">
                  <c:v>1.888700008392334</c:v>
                </c:pt>
                <c:pt idx="68">
                  <c:v>1.752500057220459</c:v>
                </c:pt>
                <c:pt idx="69">
                  <c:v>1.3497999906539917</c:v>
                </c:pt>
                <c:pt idx="70">
                  <c:v>0.90285998582839966</c:v>
                </c:pt>
                <c:pt idx="71">
                  <c:v>0.54339998960494995</c:v>
                </c:pt>
                <c:pt idx="72">
                  <c:v>0.34968999028205872</c:v>
                </c:pt>
                <c:pt idx="73">
                  <c:v>0.27873000502586365</c:v>
                </c:pt>
                <c:pt idx="74">
                  <c:v>0.46412000060081482</c:v>
                </c:pt>
                <c:pt idx="75">
                  <c:v>0.56380999088287354</c:v>
                </c:pt>
                <c:pt idx="76">
                  <c:v>0.7089800238609314</c:v>
                </c:pt>
                <c:pt idx="77">
                  <c:v>0.62480998039245605</c:v>
                </c:pt>
                <c:pt idx="78">
                  <c:v>0.41933000087738037</c:v>
                </c:pt>
                <c:pt idx="79">
                  <c:v>0.45451998710632324</c:v>
                </c:pt>
                <c:pt idx="80">
                  <c:v>0.36888998746871948</c:v>
                </c:pt>
                <c:pt idx="81">
                  <c:v>0.3679099977016449</c:v>
                </c:pt>
                <c:pt idx="82">
                  <c:v>0.38361001014709473</c:v>
                </c:pt>
                <c:pt idx="83">
                  <c:v>0.42541000247001648</c:v>
                </c:pt>
                <c:pt idx="84">
                  <c:v>0.28953999280929565</c:v>
                </c:pt>
                <c:pt idx="85">
                  <c:v>0.23149999976158142</c:v>
                </c:pt>
                <c:pt idx="86">
                  <c:v>0.36517000198364258</c:v>
                </c:pt>
                <c:pt idx="87">
                  <c:v>0.47771000862121582</c:v>
                </c:pt>
                <c:pt idx="88">
                  <c:v>0.58920001983642578</c:v>
                </c:pt>
                <c:pt idx="89">
                  <c:v>0.60642999410629272</c:v>
                </c:pt>
                <c:pt idx="90">
                  <c:v>0.50300002098083496</c:v>
                </c:pt>
                <c:pt idx="91">
                  <c:v>0.66124999523162842</c:v>
                </c:pt>
                <c:pt idx="92">
                  <c:v>0.61791998147964478</c:v>
                </c:pt>
                <c:pt idx="93">
                  <c:v>0.50707000494003296</c:v>
                </c:pt>
                <c:pt idx="94">
                  <c:v>0.1602499932050705</c:v>
                </c:pt>
                <c:pt idx="95">
                  <c:v>6.2693998217582703E-2</c:v>
                </c:pt>
                <c:pt idx="96">
                  <c:v>-7.0367999374866486E-2</c:v>
                </c:pt>
                <c:pt idx="97">
                  <c:v>-4.860600084066391E-2</c:v>
                </c:pt>
                <c:pt idx="98">
                  <c:v>9.1686002910137177E-2</c:v>
                </c:pt>
                <c:pt idx="99">
                  <c:v>0.20985999703407288</c:v>
                </c:pt>
                <c:pt idx="100">
                  <c:v>0.30636999011039734</c:v>
                </c:pt>
                <c:pt idx="101">
                  <c:v>0.36757999658584595</c:v>
                </c:pt>
                <c:pt idx="102">
                  <c:v>0.56278997659683228</c:v>
                </c:pt>
                <c:pt idx="103">
                  <c:v>0.7733299732208252</c:v>
                </c:pt>
                <c:pt idx="104">
                  <c:v>0.98151999711990356</c:v>
                </c:pt>
                <c:pt idx="105">
                  <c:v>1.2764999866485596</c:v>
                </c:pt>
                <c:pt idx="106">
                  <c:v>1.5194000005722046</c:v>
                </c:pt>
                <c:pt idx="107">
                  <c:v>1.5585000514984131</c:v>
                </c:pt>
                <c:pt idx="108">
                  <c:v>1.6620999574661255</c:v>
                </c:pt>
                <c:pt idx="109">
                  <c:v>1.5805000066757202</c:v>
                </c:pt>
                <c:pt idx="110">
                  <c:v>1.3639999628067017</c:v>
                </c:pt>
                <c:pt idx="111">
                  <c:v>1.4521000385284424</c:v>
                </c:pt>
                <c:pt idx="112">
                  <c:v>1.4192999601364136</c:v>
                </c:pt>
                <c:pt idx="113">
                  <c:v>1.4254000186920166</c:v>
                </c:pt>
                <c:pt idx="114">
                  <c:v>1.0377999544143677</c:v>
                </c:pt>
                <c:pt idx="115">
                  <c:v>0.27000999450683594</c:v>
                </c:pt>
                <c:pt idx="116">
                  <c:v>0.65319997072219849</c:v>
                </c:pt>
                <c:pt idx="117">
                  <c:v>0.92961001396179199</c:v>
                </c:pt>
                <c:pt idx="118">
                  <c:v>1.177899956703186</c:v>
                </c:pt>
                <c:pt idx="119">
                  <c:v>2.4697999954223633</c:v>
                </c:pt>
                <c:pt idx="120">
                  <c:v>1.8592000007629395</c:v>
                </c:pt>
                <c:pt idx="121">
                  <c:v>1.7229000329971313</c:v>
                </c:pt>
                <c:pt idx="122">
                  <c:v>1.9248000383377075</c:v>
                </c:pt>
                <c:pt idx="123">
                  <c:v>2.4202001094818115</c:v>
                </c:pt>
                <c:pt idx="124">
                  <c:v>2.6322000026702881</c:v>
                </c:pt>
                <c:pt idx="125">
                  <c:v>2.6087000370025635</c:v>
                </c:pt>
                <c:pt idx="126">
                  <c:v>2.3808000087738037</c:v>
                </c:pt>
                <c:pt idx="127">
                  <c:v>2.3368000984191895</c:v>
                </c:pt>
                <c:pt idx="128">
                  <c:v>2.716900110244751</c:v>
                </c:pt>
                <c:pt idx="129">
                  <c:v>2.9832999706268311</c:v>
                </c:pt>
                <c:pt idx="130">
                  <c:v>3.2232999801635742</c:v>
                </c:pt>
                <c:pt idx="131" formatCode="General">
                  <c:v>3.1442000000000001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2-4466-A5D2-5D7D607B8BB5}"/>
            </c:ext>
          </c:extLst>
        </c:ser>
        <c:ser>
          <c:idx val="1"/>
          <c:order val="3"/>
          <c:tx>
            <c:strRef>
              <c:f>'Long Short'!$C$1</c:f>
              <c:strCache>
                <c:ptCount val="1"/>
                <c:pt idx="0">
                  <c:v>Lower Bound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Short'!$C$2:$C$133</c:f>
              <c:numCache>
                <c:formatCode>0.0000</c:formatCode>
                <c:ptCount val="132"/>
                <c:pt idx="0">
                  <c:v>1.5507999658584595</c:v>
                </c:pt>
                <c:pt idx="1">
                  <c:v>1.197700023651123</c:v>
                </c:pt>
                <c:pt idx="2">
                  <c:v>0.68542999029159546</c:v>
                </c:pt>
                <c:pt idx="3">
                  <c:v>0.60750997066497803</c:v>
                </c:pt>
                <c:pt idx="4">
                  <c:v>0.96156001091003418</c:v>
                </c:pt>
                <c:pt idx="5">
                  <c:v>1.7709000110626221</c:v>
                </c:pt>
                <c:pt idx="6">
                  <c:v>1.6392999887466431</c:v>
                </c:pt>
                <c:pt idx="7">
                  <c:v>1.2209999561309814</c:v>
                </c:pt>
                <c:pt idx="8">
                  <c:v>1.1857999563217163</c:v>
                </c:pt>
                <c:pt idx="9">
                  <c:v>0.91470998525619507</c:v>
                </c:pt>
                <c:pt idx="10">
                  <c:v>1.0650999546051025</c:v>
                </c:pt>
                <c:pt idx="11">
                  <c:v>1.8492000102996826</c:v>
                </c:pt>
                <c:pt idx="12">
                  <c:v>1.6335999965667725</c:v>
                </c:pt>
                <c:pt idx="13">
                  <c:v>1.9119000434875488</c:v>
                </c:pt>
                <c:pt idx="14">
                  <c:v>2.2599000930786133</c:v>
                </c:pt>
                <c:pt idx="15">
                  <c:v>2.1456000804901123</c:v>
                </c:pt>
                <c:pt idx="16">
                  <c:v>1.9422999620437622</c:v>
                </c:pt>
                <c:pt idx="17">
                  <c:v>1.7079999446868896</c:v>
                </c:pt>
                <c:pt idx="18">
                  <c:v>1.3250000476837158</c:v>
                </c:pt>
                <c:pt idx="19">
                  <c:v>1.2067999839782715</c:v>
                </c:pt>
                <c:pt idx="20">
                  <c:v>1.1014000177383423</c:v>
                </c:pt>
                <c:pt idx="21">
                  <c:v>0.78692001104354858</c:v>
                </c:pt>
                <c:pt idx="22">
                  <c:v>0.96830999851226807</c:v>
                </c:pt>
                <c:pt idx="23">
                  <c:v>1.0616999864578247</c:v>
                </c:pt>
                <c:pt idx="24">
                  <c:v>1.1131000518798828</c:v>
                </c:pt>
                <c:pt idx="25">
                  <c:v>1.3948999643325806</c:v>
                </c:pt>
                <c:pt idx="26">
                  <c:v>1.7201000452041626</c:v>
                </c:pt>
                <c:pt idx="27">
                  <c:v>1.7216999530792236</c:v>
                </c:pt>
                <c:pt idx="28">
                  <c:v>1.8795000314712524</c:v>
                </c:pt>
                <c:pt idx="29">
                  <c:v>1.8212000131607056</c:v>
                </c:pt>
                <c:pt idx="30">
                  <c:v>1.7857999801635742</c:v>
                </c:pt>
                <c:pt idx="31">
                  <c:v>1.8524999618530273</c:v>
                </c:pt>
                <c:pt idx="32">
                  <c:v>1.944100022315979</c:v>
                </c:pt>
                <c:pt idx="33">
                  <c:v>1.9141999483108521</c:v>
                </c:pt>
                <c:pt idx="34">
                  <c:v>1.9326000213623047</c:v>
                </c:pt>
                <c:pt idx="35">
                  <c:v>1.9945000410079956</c:v>
                </c:pt>
                <c:pt idx="36">
                  <c:v>1.9449000358581543</c:v>
                </c:pt>
                <c:pt idx="37">
                  <c:v>1.8773000240325928</c:v>
                </c:pt>
                <c:pt idx="38">
                  <c:v>1.6769000291824341</c:v>
                </c:pt>
                <c:pt idx="39">
                  <c:v>1.5032000541687012</c:v>
                </c:pt>
                <c:pt idx="40">
                  <c:v>1.0498000383377075</c:v>
                </c:pt>
                <c:pt idx="41">
                  <c:v>9.6862995997071266E-3</c:v>
                </c:pt>
                <c:pt idx="42">
                  <c:v>4.0213000029325485E-2</c:v>
                </c:pt>
                <c:pt idx="43">
                  <c:v>0.38120999932289124</c:v>
                </c:pt>
                <c:pt idx="44">
                  <c:v>0.67818999290466309</c:v>
                </c:pt>
                <c:pt idx="45">
                  <c:v>0.6477699875831604</c:v>
                </c:pt>
                <c:pt idx="46">
                  <c:v>0.61912000179290771</c:v>
                </c:pt>
                <c:pt idx="47">
                  <c:v>0.46542000770568848</c:v>
                </c:pt>
                <c:pt idx="48">
                  <c:v>9.7524002194404602E-2</c:v>
                </c:pt>
                <c:pt idx="49">
                  <c:v>0.23928000032901764</c:v>
                </c:pt>
                <c:pt idx="50">
                  <c:v>9.5664002001285553E-3</c:v>
                </c:pt>
                <c:pt idx="51">
                  <c:v>0.43318000435829163</c:v>
                </c:pt>
                <c:pt idx="52">
                  <c:v>0.77719998359680176</c:v>
                </c:pt>
                <c:pt idx="53">
                  <c:v>0.89544999599456787</c:v>
                </c:pt>
                <c:pt idx="54">
                  <c:v>0.88516998291015625</c:v>
                </c:pt>
                <c:pt idx="55">
                  <c:v>0.81857001781463623</c:v>
                </c:pt>
                <c:pt idx="56">
                  <c:v>0.98425000905990601</c:v>
                </c:pt>
                <c:pt idx="57">
                  <c:v>1.2222000360488892</c:v>
                </c:pt>
                <c:pt idx="58">
                  <c:v>1.3039000034332275</c:v>
                </c:pt>
                <c:pt idx="59">
                  <c:v>1.3623000383377075</c:v>
                </c:pt>
                <c:pt idx="60">
                  <c:v>1.208899974822998</c:v>
                </c:pt>
                <c:pt idx="61">
                  <c:v>1.1159000396728516</c:v>
                </c:pt>
                <c:pt idx="62">
                  <c:v>1.0764000415802002</c:v>
                </c:pt>
                <c:pt idx="63">
                  <c:v>1.0602999925613403</c:v>
                </c:pt>
                <c:pt idx="64">
                  <c:v>0.99466997385025024</c:v>
                </c:pt>
                <c:pt idx="65">
                  <c:v>0.69038999080657959</c:v>
                </c:pt>
                <c:pt idx="66">
                  <c:v>-0.12399999797344208</c:v>
                </c:pt>
                <c:pt idx="67">
                  <c:v>-0.21107999980449677</c:v>
                </c:pt>
                <c:pt idx="68">
                  <c:v>-0.30019000172615051</c:v>
                </c:pt>
                <c:pt idx="69">
                  <c:v>-0.79308998584747314</c:v>
                </c:pt>
                <c:pt idx="70">
                  <c:v>-1.5966999530792236</c:v>
                </c:pt>
                <c:pt idx="71">
                  <c:v>-2.3145999908447266</c:v>
                </c:pt>
                <c:pt idx="72">
                  <c:v>-2.8153998851776123</c:v>
                </c:pt>
                <c:pt idx="73">
                  <c:v>-2.7736001014709473</c:v>
                </c:pt>
                <c:pt idx="74">
                  <c:v>-2.3090000152587891</c:v>
                </c:pt>
                <c:pt idx="75">
                  <c:v>-1.9184000492095947</c:v>
                </c:pt>
                <c:pt idx="76">
                  <c:v>-1.5347000360488892</c:v>
                </c:pt>
                <c:pt idx="77">
                  <c:v>-1.6166000366210938</c:v>
                </c:pt>
                <c:pt idx="78">
                  <c:v>-1.9236999750137329</c:v>
                </c:pt>
                <c:pt idx="79">
                  <c:v>-1.9177999496459961</c:v>
                </c:pt>
                <c:pt idx="80">
                  <c:v>-1.9829000234603882</c:v>
                </c:pt>
                <c:pt idx="81">
                  <c:v>-1.8909000158309937</c:v>
                </c:pt>
                <c:pt idx="82">
                  <c:v>-1.757599949836731</c:v>
                </c:pt>
                <c:pt idx="83">
                  <c:v>-1.6924999952316284</c:v>
                </c:pt>
                <c:pt idx="84">
                  <c:v>-1.8481999635696411</c:v>
                </c:pt>
                <c:pt idx="85">
                  <c:v>-1.8938000202178955</c:v>
                </c:pt>
                <c:pt idx="86">
                  <c:v>-1.6547000408172607</c:v>
                </c:pt>
                <c:pt idx="87">
                  <c:v>-1.4801000356674194</c:v>
                </c:pt>
                <c:pt idx="88">
                  <c:v>-1.2953000068664551</c:v>
                </c:pt>
                <c:pt idx="89">
                  <c:v>-1.2596999406814575</c:v>
                </c:pt>
                <c:pt idx="90">
                  <c:v>-1.3844000101089478</c:v>
                </c:pt>
                <c:pt idx="91">
                  <c:v>-1.1943000555038452</c:v>
                </c:pt>
                <c:pt idx="92">
                  <c:v>-1.357200026512146</c:v>
                </c:pt>
                <c:pt idx="93">
                  <c:v>-1.5852999687194824</c:v>
                </c:pt>
                <c:pt idx="94">
                  <c:v>-2.1735000610351563</c:v>
                </c:pt>
                <c:pt idx="95">
                  <c:v>-2.4010999202728271</c:v>
                </c:pt>
                <c:pt idx="96">
                  <c:v>-2.7244999408721924</c:v>
                </c:pt>
                <c:pt idx="97">
                  <c:v>-2.6310000419616699</c:v>
                </c:pt>
                <c:pt idx="98">
                  <c:v>-2.3085999488830566</c:v>
                </c:pt>
                <c:pt idx="99">
                  <c:v>-2.1099998950958252</c:v>
                </c:pt>
                <c:pt idx="100">
                  <c:v>-1.9829000234603882</c:v>
                </c:pt>
                <c:pt idx="101">
                  <c:v>-1.8727999925613403</c:v>
                </c:pt>
                <c:pt idx="102">
                  <c:v>-1.5167000293731689</c:v>
                </c:pt>
                <c:pt idx="103">
                  <c:v>-1.169700026512146</c:v>
                </c:pt>
                <c:pt idx="104">
                  <c:v>-0.86058002710342407</c:v>
                </c:pt>
                <c:pt idx="105">
                  <c:v>-0.52344000339508057</c:v>
                </c:pt>
                <c:pt idx="106">
                  <c:v>-0.27731999754905701</c:v>
                </c:pt>
                <c:pt idx="107">
                  <c:v>-0.24988999962806702</c:v>
                </c:pt>
                <c:pt idx="108">
                  <c:v>-0.1535400003194809</c:v>
                </c:pt>
                <c:pt idx="109">
                  <c:v>-0.2623400092124939</c:v>
                </c:pt>
                <c:pt idx="110">
                  <c:v>-0.50449001789093018</c:v>
                </c:pt>
                <c:pt idx="111">
                  <c:v>-0.47508001327514648</c:v>
                </c:pt>
                <c:pt idx="112">
                  <c:v>-0.62408000230789185</c:v>
                </c:pt>
                <c:pt idx="113">
                  <c:v>-0.693340003490448</c:v>
                </c:pt>
                <c:pt idx="114">
                  <c:v>-1.3480000495910645</c:v>
                </c:pt>
                <c:pt idx="115">
                  <c:v>-3.8977999687194824</c:v>
                </c:pt>
                <c:pt idx="116">
                  <c:v>-2.6909000873565674</c:v>
                </c:pt>
                <c:pt idx="117">
                  <c:v>-2.1789000034332275</c:v>
                </c:pt>
                <c:pt idx="118">
                  <c:v>-1.7655999660491943</c:v>
                </c:pt>
                <c:pt idx="119">
                  <c:v>-0.36248001456260681</c:v>
                </c:pt>
                <c:pt idx="120">
                  <c:v>-0.95534998178482056</c:v>
                </c:pt>
                <c:pt idx="121">
                  <c:v>-1.3603999614715576</c:v>
                </c:pt>
                <c:pt idx="122">
                  <c:v>-1.322100043296814</c:v>
                </c:pt>
                <c:pt idx="123">
                  <c:v>-0.85817998647689819</c:v>
                </c:pt>
                <c:pt idx="124">
                  <c:v>-0.4638499915599823</c:v>
                </c:pt>
                <c:pt idx="125">
                  <c:v>-0.4239799976348877</c:v>
                </c:pt>
                <c:pt idx="126">
                  <c:v>-0.61698001623153687</c:v>
                </c:pt>
                <c:pt idx="127">
                  <c:v>-0.65486997365951538</c:v>
                </c:pt>
                <c:pt idx="128">
                  <c:v>-0.24485999345779419</c:v>
                </c:pt>
                <c:pt idx="129">
                  <c:v>6.7797000519931316E-4</c:v>
                </c:pt>
                <c:pt idx="130">
                  <c:v>0.11022000014781952</c:v>
                </c:pt>
                <c:pt idx="131" formatCode="General">
                  <c:v>0.34531000000000001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2-4466-A5D2-5D7D607B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671583"/>
        <c:axId val="1884672063"/>
      </c:areaChart>
      <c:lineChart>
        <c:grouping val="standard"/>
        <c:varyColors val="0"/>
        <c:ser>
          <c:idx val="0"/>
          <c:order val="0"/>
          <c:tx>
            <c:strRef>
              <c:f>'Long Short'!$B$1</c:f>
              <c:strCache>
                <c:ptCount val="1"/>
                <c:pt idx="0">
                  <c:v>Neutral Zero Coupon Short</c:v>
                </c:pt>
              </c:strCache>
            </c:strRef>
          </c:tx>
          <c:spPr>
            <a:ln w="28575" cap="rnd">
              <a:solidFill>
                <a:srgbClr val="BEA25A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Short'!$B$2:$B$133</c:f>
              <c:numCache>
                <c:formatCode>0.0000</c:formatCode>
                <c:ptCount val="132"/>
                <c:pt idx="0">
                  <c:v>3.2126998901367188</c:v>
                </c:pt>
                <c:pt idx="1">
                  <c:v>2.8666000366210938</c:v>
                </c:pt>
                <c:pt idx="2">
                  <c:v>2.5394999980926514</c:v>
                </c:pt>
                <c:pt idx="3">
                  <c:v>2.4798998832702637</c:v>
                </c:pt>
                <c:pt idx="4">
                  <c:v>2.6916000843048096</c:v>
                </c:pt>
                <c:pt idx="5">
                  <c:v>3.3245999813079834</c:v>
                </c:pt>
                <c:pt idx="6">
                  <c:v>3.1617000102996826</c:v>
                </c:pt>
                <c:pt idx="7">
                  <c:v>2.7978999614715576</c:v>
                </c:pt>
                <c:pt idx="8">
                  <c:v>2.7758998870849609</c:v>
                </c:pt>
                <c:pt idx="9">
                  <c:v>2.5668001174926758</c:v>
                </c:pt>
                <c:pt idx="10">
                  <c:v>2.6243000030517578</c:v>
                </c:pt>
                <c:pt idx="11">
                  <c:v>3.2771000862121582</c:v>
                </c:pt>
                <c:pt idx="12">
                  <c:v>3.0689001083374023</c:v>
                </c:pt>
                <c:pt idx="13">
                  <c:v>3.3241000175476074</c:v>
                </c:pt>
                <c:pt idx="14">
                  <c:v>3.8673000335693359</c:v>
                </c:pt>
                <c:pt idx="15">
                  <c:v>3.6589999198913574</c:v>
                </c:pt>
                <c:pt idx="16">
                  <c:v>3.3299999237060547</c:v>
                </c:pt>
                <c:pt idx="17">
                  <c:v>3.0390999317169189</c:v>
                </c:pt>
                <c:pt idx="18">
                  <c:v>2.7135000228881836</c:v>
                </c:pt>
                <c:pt idx="19">
                  <c:v>2.6038999557495117</c:v>
                </c:pt>
                <c:pt idx="20">
                  <c:v>2.5095000267028809</c:v>
                </c:pt>
                <c:pt idx="21">
                  <c:v>2.3006999492645264</c:v>
                </c:pt>
                <c:pt idx="22">
                  <c:v>2.4307999610900879</c:v>
                </c:pt>
                <c:pt idx="23">
                  <c:v>2.4800000190734863</c:v>
                </c:pt>
                <c:pt idx="24">
                  <c:v>2.5360000133514404</c:v>
                </c:pt>
                <c:pt idx="25">
                  <c:v>2.7295000553131104</c:v>
                </c:pt>
                <c:pt idx="26">
                  <c:v>2.9756999015808105</c:v>
                </c:pt>
                <c:pt idx="27">
                  <c:v>2.9621999263763428</c:v>
                </c:pt>
                <c:pt idx="28">
                  <c:v>3.1129999160766602</c:v>
                </c:pt>
                <c:pt idx="29">
                  <c:v>3.0348000526428223</c:v>
                </c:pt>
                <c:pt idx="30">
                  <c:v>3.0013999938964844</c:v>
                </c:pt>
                <c:pt idx="31">
                  <c:v>3.0420000553131104</c:v>
                </c:pt>
                <c:pt idx="32">
                  <c:v>3.1324000358581543</c:v>
                </c:pt>
                <c:pt idx="33">
                  <c:v>3.097599983215332</c:v>
                </c:pt>
                <c:pt idx="34">
                  <c:v>3.1359999179840088</c:v>
                </c:pt>
                <c:pt idx="35">
                  <c:v>3.2139999866485596</c:v>
                </c:pt>
                <c:pt idx="36">
                  <c:v>3.1586999893188477</c:v>
                </c:pt>
                <c:pt idx="37">
                  <c:v>3.0901000499725342</c:v>
                </c:pt>
                <c:pt idx="38">
                  <c:v>2.8027000427246094</c:v>
                </c:pt>
                <c:pt idx="39">
                  <c:v>2.5920999050140381</c:v>
                </c:pt>
                <c:pt idx="40">
                  <c:v>2.1870999336242676</c:v>
                </c:pt>
                <c:pt idx="41">
                  <c:v>1.4902000427246094</c:v>
                </c:pt>
                <c:pt idx="42">
                  <c:v>1.5154999494552612</c:v>
                </c:pt>
                <c:pt idx="43">
                  <c:v>1.7020000219345093</c:v>
                </c:pt>
                <c:pt idx="44">
                  <c:v>1.8403999805450439</c:v>
                </c:pt>
                <c:pt idx="45">
                  <c:v>1.8291000127792358</c:v>
                </c:pt>
                <c:pt idx="46">
                  <c:v>1.8164999485015869</c:v>
                </c:pt>
                <c:pt idx="47">
                  <c:v>1.6836999654769897</c:v>
                </c:pt>
                <c:pt idx="48">
                  <c:v>1.392799973487854</c:v>
                </c:pt>
                <c:pt idx="49">
                  <c:v>1.4905999898910522</c:v>
                </c:pt>
                <c:pt idx="50">
                  <c:v>1.3535000085830688</c:v>
                </c:pt>
                <c:pt idx="51">
                  <c:v>1.6366000175476074</c:v>
                </c:pt>
                <c:pt idx="52">
                  <c:v>1.8056999444961548</c:v>
                </c:pt>
                <c:pt idx="53">
                  <c:v>1.8839000463485718</c:v>
                </c:pt>
                <c:pt idx="54">
                  <c:v>1.8569999933242798</c:v>
                </c:pt>
                <c:pt idx="55">
                  <c:v>1.7826999425888062</c:v>
                </c:pt>
                <c:pt idx="56">
                  <c:v>1.9399000406265259</c:v>
                </c:pt>
                <c:pt idx="57">
                  <c:v>2.1751999855041504</c:v>
                </c:pt>
                <c:pt idx="58">
                  <c:v>2.2990999221801758</c:v>
                </c:pt>
                <c:pt idx="59">
                  <c:v>2.3736999034881592</c:v>
                </c:pt>
                <c:pt idx="60">
                  <c:v>2.2021000385284424</c:v>
                </c:pt>
                <c:pt idx="61">
                  <c:v>2.1096999645233154</c:v>
                </c:pt>
                <c:pt idx="62">
                  <c:v>2.0592999458312988</c:v>
                </c:pt>
                <c:pt idx="63">
                  <c:v>2.075200080871582</c:v>
                </c:pt>
                <c:pt idx="64">
                  <c:v>1.9924999475479126</c:v>
                </c:pt>
                <c:pt idx="65">
                  <c:v>1.6641000509262085</c:v>
                </c:pt>
                <c:pt idx="66">
                  <c:v>0.93431001901626587</c:v>
                </c:pt>
                <c:pt idx="67">
                  <c:v>0.85778999328613281</c:v>
                </c:pt>
                <c:pt idx="68">
                  <c:v>0.7671399712562561</c:v>
                </c:pt>
                <c:pt idx="69">
                  <c:v>0.37663999199867249</c:v>
                </c:pt>
                <c:pt idx="70">
                  <c:v>-0.17054000496864319</c:v>
                </c:pt>
                <c:pt idx="71">
                  <c:v>-0.61151999235153198</c:v>
                </c:pt>
                <c:pt idx="72">
                  <c:v>-0.88849002122879028</c:v>
                </c:pt>
                <c:pt idx="73">
                  <c:v>-0.91325002908706665</c:v>
                </c:pt>
                <c:pt idx="74">
                  <c:v>-0.68547999858856201</c:v>
                </c:pt>
                <c:pt idx="75">
                  <c:v>-0.50173002481460571</c:v>
                </c:pt>
                <c:pt idx="76">
                  <c:v>-0.30441001057624817</c:v>
                </c:pt>
                <c:pt idx="77">
                  <c:v>-0.39544001221656799</c:v>
                </c:pt>
                <c:pt idx="78">
                  <c:v>-0.61164999008178711</c:v>
                </c:pt>
                <c:pt idx="79">
                  <c:v>-0.59621000289916992</c:v>
                </c:pt>
                <c:pt idx="80">
                  <c:v>-0.67470002174377441</c:v>
                </c:pt>
                <c:pt idx="81">
                  <c:v>-0.62168997526168823</c:v>
                </c:pt>
                <c:pt idx="82">
                  <c:v>-0.55751997232437134</c:v>
                </c:pt>
                <c:pt idx="83">
                  <c:v>-0.47878000140190125</c:v>
                </c:pt>
                <c:pt idx="84">
                  <c:v>-0.59925001859664917</c:v>
                </c:pt>
                <c:pt idx="85">
                  <c:v>-0.65324997901916504</c:v>
                </c:pt>
                <c:pt idx="86">
                  <c:v>-0.49265998601913452</c:v>
                </c:pt>
                <c:pt idx="87">
                  <c:v>-0.3750700056552887</c:v>
                </c:pt>
                <c:pt idx="88">
                  <c:v>-0.30037000775337219</c:v>
                </c:pt>
                <c:pt idx="89">
                  <c:v>-0.27384999394416809</c:v>
                </c:pt>
                <c:pt idx="90">
                  <c:v>-0.38977000117301941</c:v>
                </c:pt>
                <c:pt idx="91">
                  <c:v>-0.26381999254226685</c:v>
                </c:pt>
                <c:pt idx="92">
                  <c:v>-0.34310001134872437</c:v>
                </c:pt>
                <c:pt idx="93">
                  <c:v>-0.49037998914718628</c:v>
                </c:pt>
                <c:pt idx="94">
                  <c:v>-0.90715998411178589</c:v>
                </c:pt>
                <c:pt idx="95">
                  <c:v>-1.0083999633789063</c:v>
                </c:pt>
                <c:pt idx="96">
                  <c:v>-1.177899956703186</c:v>
                </c:pt>
                <c:pt idx="97">
                  <c:v>-1.1216000318527222</c:v>
                </c:pt>
                <c:pt idx="98">
                  <c:v>-0.93831002712249756</c:v>
                </c:pt>
                <c:pt idx="99">
                  <c:v>-0.80321997404098511</c:v>
                </c:pt>
                <c:pt idx="100">
                  <c:v>-0.67610001564025879</c:v>
                </c:pt>
                <c:pt idx="101">
                  <c:v>-0.6004599928855896</c:v>
                </c:pt>
                <c:pt idx="102">
                  <c:v>-0.38719001412391663</c:v>
                </c:pt>
                <c:pt idx="103">
                  <c:v>-0.1256600022315979</c:v>
                </c:pt>
                <c:pt idx="104">
                  <c:v>9.8765000700950623E-2</c:v>
                </c:pt>
                <c:pt idx="105">
                  <c:v>0.40121999382972717</c:v>
                </c:pt>
                <c:pt idx="106">
                  <c:v>0.61097997426986694</c:v>
                </c:pt>
                <c:pt idx="107">
                  <c:v>0.64244002103805542</c:v>
                </c:pt>
                <c:pt idx="108">
                  <c:v>0.73368000984191895</c:v>
                </c:pt>
                <c:pt idx="109">
                  <c:v>0.64805001020431519</c:v>
                </c:pt>
                <c:pt idx="110">
                  <c:v>0.42939001321792603</c:v>
                </c:pt>
                <c:pt idx="111">
                  <c:v>0.48772001266479492</c:v>
                </c:pt>
                <c:pt idx="112">
                  <c:v>0.42344000935554504</c:v>
                </c:pt>
                <c:pt idx="113">
                  <c:v>0.38087001442909241</c:v>
                </c:pt>
                <c:pt idx="114">
                  <c:v>-3.2673001289367676E-2</c:v>
                </c:pt>
                <c:pt idx="115">
                  <c:v>-1.371999979019165</c:v>
                </c:pt>
                <c:pt idx="116">
                  <c:v>-0.71631002426147461</c:v>
                </c:pt>
                <c:pt idx="117">
                  <c:v>-0.43037000298500061</c:v>
                </c:pt>
                <c:pt idx="118">
                  <c:v>-0.13806000351905823</c:v>
                </c:pt>
                <c:pt idx="119">
                  <c:v>1.0298999547958374</c:v>
                </c:pt>
                <c:pt idx="120">
                  <c:v>0.52843999862670898</c:v>
                </c:pt>
                <c:pt idx="121">
                  <c:v>0.38690000772476196</c:v>
                </c:pt>
                <c:pt idx="122">
                  <c:v>0.4926300048828125</c:v>
                </c:pt>
                <c:pt idx="123">
                  <c:v>0.89904999732971191</c:v>
                </c:pt>
                <c:pt idx="124">
                  <c:v>1.1251000165939331</c:v>
                </c:pt>
                <c:pt idx="125">
                  <c:v>1.1238000392913818</c:v>
                </c:pt>
                <c:pt idx="126">
                  <c:v>0.97373002767562866</c:v>
                </c:pt>
                <c:pt idx="127">
                  <c:v>0.93766999244689941</c:v>
                </c:pt>
                <c:pt idx="128">
                  <c:v>1.2261999845504761</c:v>
                </c:pt>
                <c:pt idx="129">
                  <c:v>1.4401999711990356</c:v>
                </c:pt>
                <c:pt idx="130">
                  <c:v>1.552299976348877</c:v>
                </c:pt>
                <c:pt idx="131" formatCode="General">
                  <c:v>1.6513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2-4466-A5D2-5D7D607B8BB5}"/>
            </c:ext>
          </c:extLst>
        </c:ser>
        <c:ser>
          <c:idx val="3"/>
          <c:order val="1"/>
          <c:tx>
            <c:v>Bank Rate</c:v>
          </c:tx>
          <c:spPr>
            <a:ln w="28575" cap="rnd">
              <a:solidFill>
                <a:srgbClr val="00548B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Short'!$E$2:$E$133</c:f>
              <c:numCache>
                <c:formatCode>General</c:formatCode>
                <c:ptCount val="132"/>
                <c:pt idx="0">
                  <c:v>4.4904000000000002</c:v>
                </c:pt>
                <c:pt idx="1">
                  <c:v>3.1745999999999999</c:v>
                </c:pt>
                <c:pt idx="2">
                  <c:v>2.5550000000000002</c:v>
                </c:pt>
                <c:pt idx="3">
                  <c:v>2.4782000000000002</c:v>
                </c:pt>
                <c:pt idx="4">
                  <c:v>2.2751000000000001</c:v>
                </c:pt>
                <c:pt idx="5">
                  <c:v>5.4161000000000001</c:v>
                </c:pt>
                <c:pt idx="6">
                  <c:v>4.1573000000000002</c:v>
                </c:pt>
                <c:pt idx="7">
                  <c:v>3.0533000000000001</c:v>
                </c:pt>
                <c:pt idx="8">
                  <c:v>2.5769000000000002</c:v>
                </c:pt>
                <c:pt idx="9">
                  <c:v>2.0783999999999998</c:v>
                </c:pt>
                <c:pt idx="10">
                  <c:v>2.2345000000000002</c:v>
                </c:pt>
                <c:pt idx="11">
                  <c:v>4.2000999999999999</c:v>
                </c:pt>
                <c:pt idx="12">
                  <c:v>3.5335999999999999</c:v>
                </c:pt>
                <c:pt idx="13">
                  <c:v>4.3562000000000003</c:v>
                </c:pt>
                <c:pt idx="14">
                  <c:v>6.5772000000000004</c:v>
                </c:pt>
                <c:pt idx="15">
                  <c:v>5.8094999999999999</c:v>
                </c:pt>
                <c:pt idx="16">
                  <c:v>4.8832000000000004</c:v>
                </c:pt>
                <c:pt idx="17">
                  <c:v>4.4532999999999996</c:v>
                </c:pt>
                <c:pt idx="18">
                  <c:v>3.1701999999999999</c:v>
                </c:pt>
                <c:pt idx="19">
                  <c:v>2.8898000000000001</c:v>
                </c:pt>
                <c:pt idx="20">
                  <c:v>2.4386000000000001</c:v>
                </c:pt>
                <c:pt idx="21">
                  <c:v>1.5628</c:v>
                </c:pt>
                <c:pt idx="22">
                  <c:v>1.5461</c:v>
                </c:pt>
                <c:pt idx="23">
                  <c:v>1.4241999999999999</c:v>
                </c:pt>
                <c:pt idx="24">
                  <c:v>1.5629999999999999</c:v>
                </c:pt>
                <c:pt idx="25">
                  <c:v>2.0985999999999998</c:v>
                </c:pt>
                <c:pt idx="26">
                  <c:v>2.9748000000000001</c:v>
                </c:pt>
                <c:pt idx="27">
                  <c:v>3.2683</c:v>
                </c:pt>
                <c:pt idx="28">
                  <c:v>3.7254999999999998</c:v>
                </c:pt>
                <c:pt idx="29">
                  <c:v>3.9239000000000002</c:v>
                </c:pt>
                <c:pt idx="30">
                  <c:v>3.7711000000000001</c:v>
                </c:pt>
                <c:pt idx="31">
                  <c:v>3.5945</c:v>
                </c:pt>
                <c:pt idx="32">
                  <c:v>3.4975999999999998</c:v>
                </c:pt>
                <c:pt idx="33">
                  <c:v>3.6073</c:v>
                </c:pt>
                <c:pt idx="34">
                  <c:v>3.9188999999999998</c:v>
                </c:pt>
                <c:pt idx="35">
                  <c:v>4.3987999999999996</c:v>
                </c:pt>
                <c:pt idx="36">
                  <c:v>4.5961999999999996</c:v>
                </c:pt>
                <c:pt idx="37">
                  <c:v>4.6890000000000001</c:v>
                </c:pt>
                <c:pt idx="38">
                  <c:v>4.2602000000000002</c:v>
                </c:pt>
                <c:pt idx="39">
                  <c:v>3.411</c:v>
                </c:pt>
                <c:pt idx="40">
                  <c:v>2.4994000000000001</c:v>
                </c:pt>
                <c:pt idx="41">
                  <c:v>0.73019999999999996</c:v>
                </c:pt>
                <c:pt idx="42">
                  <c:v>0.22550000000000001</c:v>
                </c:pt>
                <c:pt idx="43">
                  <c:v>0.46479999999999999</c:v>
                </c:pt>
                <c:pt idx="44">
                  <c:v>0.89339999999999997</c:v>
                </c:pt>
                <c:pt idx="45">
                  <c:v>0.87309999999999999</c:v>
                </c:pt>
                <c:pt idx="46">
                  <c:v>0.72430000000000005</c:v>
                </c:pt>
                <c:pt idx="47">
                  <c:v>0.91320000000000001</c:v>
                </c:pt>
                <c:pt idx="48">
                  <c:v>0.59950000000000003</c:v>
                </c:pt>
                <c:pt idx="49">
                  <c:v>0.61719999999999997</c:v>
                </c:pt>
                <c:pt idx="50">
                  <c:v>0.51239999999999997</c:v>
                </c:pt>
                <c:pt idx="51">
                  <c:v>0.53510000000000002</c:v>
                </c:pt>
                <c:pt idx="52">
                  <c:v>0.70930000000000004</c:v>
                </c:pt>
                <c:pt idx="53">
                  <c:v>1.1246</c:v>
                </c:pt>
                <c:pt idx="54">
                  <c:v>1.1969000000000001</c:v>
                </c:pt>
                <c:pt idx="55">
                  <c:v>1.0812999999999999</c:v>
                </c:pt>
                <c:pt idx="56">
                  <c:v>1.1956</c:v>
                </c:pt>
                <c:pt idx="57">
                  <c:v>1.7181</c:v>
                </c:pt>
                <c:pt idx="58">
                  <c:v>2.2084999999999999</c:v>
                </c:pt>
                <c:pt idx="59">
                  <c:v>2.8069999999999999</c:v>
                </c:pt>
                <c:pt idx="60">
                  <c:v>2.8498999999999999</c:v>
                </c:pt>
                <c:pt idx="61">
                  <c:v>2.8481000000000001</c:v>
                </c:pt>
                <c:pt idx="62">
                  <c:v>2.8544999999999998</c:v>
                </c:pt>
                <c:pt idx="63">
                  <c:v>2.8382999999999998</c:v>
                </c:pt>
                <c:pt idx="64">
                  <c:v>3.0653999999999999</c:v>
                </c:pt>
                <c:pt idx="65">
                  <c:v>2.8431999999999999</c:v>
                </c:pt>
                <c:pt idx="66">
                  <c:v>2.2585000000000002</c:v>
                </c:pt>
                <c:pt idx="67">
                  <c:v>1.6677999999999999</c:v>
                </c:pt>
                <c:pt idx="68">
                  <c:v>1.9171</c:v>
                </c:pt>
                <c:pt idx="69">
                  <c:v>1.1901999999999999</c:v>
                </c:pt>
                <c:pt idx="70">
                  <c:v>3.7199999999999997E-2</c:v>
                </c:pt>
                <c:pt idx="71">
                  <c:v>-0.82299999999999995</c:v>
                </c:pt>
                <c:pt idx="72">
                  <c:v>-1.0750999999999999</c:v>
                </c:pt>
                <c:pt idx="73">
                  <c:v>-1.2136</c:v>
                </c:pt>
                <c:pt idx="74">
                  <c:v>-1.2299</c:v>
                </c:pt>
                <c:pt idx="75">
                  <c:v>-1.1598999999999999</c:v>
                </c:pt>
                <c:pt idx="76">
                  <c:v>-0.62960000000000005</c:v>
                </c:pt>
                <c:pt idx="77">
                  <c:v>-0.59489999999999998</c:v>
                </c:pt>
                <c:pt idx="78">
                  <c:v>-0.71160000000000001</c:v>
                </c:pt>
                <c:pt idx="79">
                  <c:v>-0.71689999999999998</c:v>
                </c:pt>
                <c:pt idx="80">
                  <c:v>-0.83109999999999995</c:v>
                </c:pt>
                <c:pt idx="81">
                  <c:v>-0.79890000000000005</c:v>
                </c:pt>
                <c:pt idx="82">
                  <c:v>-0.80959999999999999</c:v>
                </c:pt>
                <c:pt idx="83">
                  <c:v>-0.87080000000000002</c:v>
                </c:pt>
                <c:pt idx="84">
                  <c:v>-0.84509999999999996</c:v>
                </c:pt>
                <c:pt idx="85">
                  <c:v>-0.75860000000000005</c:v>
                </c:pt>
                <c:pt idx="86">
                  <c:v>-0.56010000000000004</c:v>
                </c:pt>
                <c:pt idx="87">
                  <c:v>-0.3337</c:v>
                </c:pt>
                <c:pt idx="88">
                  <c:v>-6.13E-2</c:v>
                </c:pt>
                <c:pt idx="89">
                  <c:v>5.57E-2</c:v>
                </c:pt>
                <c:pt idx="90">
                  <c:v>0.12889999999999999</c:v>
                </c:pt>
                <c:pt idx="91">
                  <c:v>0.1467</c:v>
                </c:pt>
                <c:pt idx="92">
                  <c:v>-2.1600000000000001E-2</c:v>
                </c:pt>
                <c:pt idx="93">
                  <c:v>-0.22239999999999999</c:v>
                </c:pt>
                <c:pt idx="94">
                  <c:v>-0.76190000000000002</c:v>
                </c:pt>
                <c:pt idx="95">
                  <c:v>-1.0081</c:v>
                </c:pt>
                <c:pt idx="96">
                  <c:v>-1.3980999999999999</c:v>
                </c:pt>
                <c:pt idx="97">
                  <c:v>-1.4482999999999999</c:v>
                </c:pt>
                <c:pt idx="98">
                  <c:v>-1.4101999999999999</c:v>
                </c:pt>
                <c:pt idx="99">
                  <c:v>-1.3589</c:v>
                </c:pt>
                <c:pt idx="100">
                  <c:v>-1.3270999999999999</c:v>
                </c:pt>
                <c:pt idx="101">
                  <c:v>-1.2635000000000001</c:v>
                </c:pt>
                <c:pt idx="102">
                  <c:v>-1.1429</c:v>
                </c:pt>
                <c:pt idx="103">
                  <c:v>-1.0426</c:v>
                </c:pt>
                <c:pt idx="104">
                  <c:v>-0.42870000000000003</c:v>
                </c:pt>
                <c:pt idx="105">
                  <c:v>-2.7000000000000001E-3</c:v>
                </c:pt>
                <c:pt idx="106">
                  <c:v>0.33029999999999998</c:v>
                </c:pt>
                <c:pt idx="107">
                  <c:v>0.39410000000000001</c:v>
                </c:pt>
                <c:pt idx="108">
                  <c:v>0.55079999999999996</c:v>
                </c:pt>
                <c:pt idx="109">
                  <c:v>0.62429999999999997</c:v>
                </c:pt>
                <c:pt idx="110">
                  <c:v>0.53910000000000002</c:v>
                </c:pt>
                <c:pt idx="111">
                  <c:v>0.48680000000000001</c:v>
                </c:pt>
                <c:pt idx="112">
                  <c:v>0.36599999999999999</c:v>
                </c:pt>
                <c:pt idx="113">
                  <c:v>0.2848</c:v>
                </c:pt>
                <c:pt idx="114">
                  <c:v>-9.8599999999999993E-2</c:v>
                </c:pt>
                <c:pt idx="115">
                  <c:v>-1.3028</c:v>
                </c:pt>
                <c:pt idx="116">
                  <c:v>-1.091</c:v>
                </c:pt>
                <c:pt idx="117">
                  <c:v>-0.82399999999999995</c:v>
                </c:pt>
                <c:pt idx="118">
                  <c:v>-0.71830000000000005</c:v>
                </c:pt>
                <c:pt idx="119">
                  <c:v>-0.63190000000000002</c:v>
                </c:pt>
                <c:pt idx="120">
                  <c:v>-1.0186999999999999</c:v>
                </c:pt>
                <c:pt idx="121">
                  <c:v>-1.6757</c:v>
                </c:pt>
                <c:pt idx="122">
                  <c:v>-2.2048000000000001</c:v>
                </c:pt>
                <c:pt idx="123">
                  <c:v>-2.2376</c:v>
                </c:pt>
                <c:pt idx="124">
                  <c:v>-1.4721</c:v>
                </c:pt>
                <c:pt idx="125">
                  <c:v>-1.0527</c:v>
                </c:pt>
                <c:pt idx="126">
                  <c:v>-0.81489999999999996</c:v>
                </c:pt>
                <c:pt idx="127">
                  <c:v>-0.57069999999999999</c:v>
                </c:pt>
                <c:pt idx="128">
                  <c:v>0.3992</c:v>
                </c:pt>
                <c:pt idx="129">
                  <c:v>1.0827</c:v>
                </c:pt>
                <c:pt idx="130">
                  <c:v>1.7841</c:v>
                </c:pt>
                <c:pt idx="13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02-4466-A5D2-5D7D607B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671583"/>
        <c:axId val="1884672063"/>
      </c:lineChart>
      <c:catAx>
        <c:axId val="1884671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84672063"/>
        <c:crossesAt val="-6"/>
        <c:auto val="1"/>
        <c:lblAlgn val="ctr"/>
        <c:lblOffset val="100"/>
        <c:tickLblSkip val="8"/>
        <c:tickMarkSkip val="4"/>
        <c:noMultiLvlLbl val="0"/>
      </c:catAx>
      <c:valAx>
        <c:axId val="188467206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8467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Neutral Zero Coupon Long and Actual 10Y Zero Coupon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'Long Short'!$H$1</c:f>
              <c:strCache>
                <c:ptCount val="1"/>
                <c:pt idx="0">
                  <c:v>Upper Bound</c:v>
                </c:pt>
              </c:strCache>
            </c:strRef>
          </c:tx>
          <c:spPr>
            <a:solidFill>
              <a:srgbClr val="DEEBF7">
                <a:alpha val="50000"/>
              </a:srgbClr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Short'!$H$2:$H$133</c:f>
              <c:numCache>
                <c:formatCode>0.0000</c:formatCode>
                <c:ptCount val="132"/>
                <c:pt idx="0">
                  <c:v>5.3783998489379883</c:v>
                </c:pt>
                <c:pt idx="1">
                  <c:v>5.5176000595092773</c:v>
                </c:pt>
                <c:pt idx="2">
                  <c:v>5.6607999801635742</c:v>
                </c:pt>
                <c:pt idx="3">
                  <c:v>5.4811000823974609</c:v>
                </c:pt>
                <c:pt idx="4">
                  <c:v>5.4941000938415527</c:v>
                </c:pt>
                <c:pt idx="5">
                  <c:v>5.3769998550415039</c:v>
                </c:pt>
                <c:pt idx="6">
                  <c:v>5.3249998092651367</c:v>
                </c:pt>
                <c:pt idx="7">
                  <c:v>5.3481998443603516</c:v>
                </c:pt>
                <c:pt idx="8">
                  <c:v>5.4043002128601074</c:v>
                </c:pt>
                <c:pt idx="9">
                  <c:v>5.4541997909545898</c:v>
                </c:pt>
                <c:pt idx="10">
                  <c:v>5.4043002128601074</c:v>
                </c:pt>
                <c:pt idx="11">
                  <c:v>5.2846999168395996</c:v>
                </c:pt>
                <c:pt idx="12">
                  <c:v>5.3021998405456543</c:v>
                </c:pt>
                <c:pt idx="13">
                  <c:v>5.2965998649597168</c:v>
                </c:pt>
                <c:pt idx="14">
                  <c:v>5.2465000152587891</c:v>
                </c:pt>
                <c:pt idx="15">
                  <c:v>5.1770000457763672</c:v>
                </c:pt>
                <c:pt idx="16">
                  <c:v>5.1340999603271484</c:v>
                </c:pt>
                <c:pt idx="17">
                  <c:v>5.0837001800537109</c:v>
                </c:pt>
                <c:pt idx="18">
                  <c:v>5.1136999130249023</c:v>
                </c:pt>
                <c:pt idx="19">
                  <c:v>5.0508999824523926</c:v>
                </c:pt>
                <c:pt idx="20">
                  <c:v>5.0123000144958496</c:v>
                </c:pt>
                <c:pt idx="21">
                  <c:v>4.9808998107910156</c:v>
                </c:pt>
                <c:pt idx="22">
                  <c:v>4.9485001564025879</c:v>
                </c:pt>
                <c:pt idx="23">
                  <c:v>4.9183001518249512</c:v>
                </c:pt>
                <c:pt idx="24">
                  <c:v>4.9446001052856445</c:v>
                </c:pt>
                <c:pt idx="25">
                  <c:v>4.9815001487731934</c:v>
                </c:pt>
                <c:pt idx="26">
                  <c:v>4.9165000915527344</c:v>
                </c:pt>
                <c:pt idx="27">
                  <c:v>4.8741998672485352</c:v>
                </c:pt>
                <c:pt idx="28">
                  <c:v>4.7973999977111816</c:v>
                </c:pt>
                <c:pt idx="29">
                  <c:v>4.7526001930236816</c:v>
                </c:pt>
                <c:pt idx="30">
                  <c:v>4.7767000198364258</c:v>
                </c:pt>
                <c:pt idx="31">
                  <c:v>4.6552000045776367</c:v>
                </c:pt>
                <c:pt idx="32">
                  <c:v>4.5854001045227051</c:v>
                </c:pt>
                <c:pt idx="33">
                  <c:v>4.5402998924255371</c:v>
                </c:pt>
                <c:pt idx="34">
                  <c:v>4.4513998031616211</c:v>
                </c:pt>
                <c:pt idx="35">
                  <c:v>4.3468999862670898</c:v>
                </c:pt>
                <c:pt idx="36">
                  <c:v>4.2244000434875488</c:v>
                </c:pt>
                <c:pt idx="37">
                  <c:v>4.0708999633789063</c:v>
                </c:pt>
                <c:pt idx="38">
                  <c:v>3.9816000461578369</c:v>
                </c:pt>
                <c:pt idx="39">
                  <c:v>3.9121999740600586</c:v>
                </c:pt>
                <c:pt idx="40">
                  <c:v>3.786099910736084</c:v>
                </c:pt>
                <c:pt idx="41">
                  <c:v>3.6995000839233398</c:v>
                </c:pt>
                <c:pt idx="42">
                  <c:v>3.6106998920440674</c:v>
                </c:pt>
                <c:pt idx="43">
                  <c:v>3.5078999996185303</c:v>
                </c:pt>
                <c:pt idx="44">
                  <c:v>3.377000093460083</c:v>
                </c:pt>
                <c:pt idx="45">
                  <c:v>3.3041000366210938</c:v>
                </c:pt>
                <c:pt idx="46">
                  <c:v>3.2730998992919922</c:v>
                </c:pt>
                <c:pt idx="47">
                  <c:v>3.2377998828887939</c:v>
                </c:pt>
                <c:pt idx="48">
                  <c:v>3.2818999290466309</c:v>
                </c:pt>
                <c:pt idx="49">
                  <c:v>3.2270998954772949</c:v>
                </c:pt>
                <c:pt idx="50">
                  <c:v>3.29830002784729</c:v>
                </c:pt>
                <c:pt idx="51">
                  <c:v>3.3122000694274902</c:v>
                </c:pt>
                <c:pt idx="52">
                  <c:v>3.2291998863220215</c:v>
                </c:pt>
                <c:pt idx="53">
                  <c:v>3.0938000679016113</c:v>
                </c:pt>
                <c:pt idx="54">
                  <c:v>3.0201001167297363</c:v>
                </c:pt>
                <c:pt idx="55">
                  <c:v>2.958899974822998</c:v>
                </c:pt>
                <c:pt idx="56">
                  <c:v>2.9398000240325928</c:v>
                </c:pt>
                <c:pt idx="57">
                  <c:v>2.9361999034881592</c:v>
                </c:pt>
                <c:pt idx="58">
                  <c:v>2.8894000053405762</c:v>
                </c:pt>
                <c:pt idx="59">
                  <c:v>2.9203999042510986</c:v>
                </c:pt>
                <c:pt idx="60">
                  <c:v>2.7904999256134033</c:v>
                </c:pt>
                <c:pt idx="61">
                  <c:v>2.6921000480651855</c:v>
                </c:pt>
                <c:pt idx="62">
                  <c:v>2.630000114440918</c:v>
                </c:pt>
                <c:pt idx="63">
                  <c:v>2.6247999668121338</c:v>
                </c:pt>
                <c:pt idx="64">
                  <c:v>2.5230000019073486</c:v>
                </c:pt>
                <c:pt idx="65">
                  <c:v>2.3169999122619629</c:v>
                </c:pt>
                <c:pt idx="66">
                  <c:v>2.2335000038146973</c:v>
                </c:pt>
                <c:pt idx="67">
                  <c:v>2.2074000835418701</c:v>
                </c:pt>
                <c:pt idx="68">
                  <c:v>2.1839001178741455</c:v>
                </c:pt>
                <c:pt idx="69">
                  <c:v>2.0520000457763672</c:v>
                </c:pt>
                <c:pt idx="70">
                  <c:v>1.9638999700546265</c:v>
                </c:pt>
                <c:pt idx="71">
                  <c:v>2.024899959564209</c:v>
                </c:pt>
                <c:pt idx="72">
                  <c:v>1.9091999530792236</c:v>
                </c:pt>
                <c:pt idx="73">
                  <c:v>1.7390999794006348</c:v>
                </c:pt>
                <c:pt idx="74">
                  <c:v>1.6114000082015991</c:v>
                </c:pt>
                <c:pt idx="75">
                  <c:v>1.5144000053405762</c:v>
                </c:pt>
                <c:pt idx="76">
                  <c:v>1.3315000534057617</c:v>
                </c:pt>
                <c:pt idx="77">
                  <c:v>1.3513000011444092</c:v>
                </c:pt>
                <c:pt idx="78">
                  <c:v>1.3264000415802002</c:v>
                </c:pt>
                <c:pt idx="79">
                  <c:v>1.194599986076355</c:v>
                </c:pt>
                <c:pt idx="80">
                  <c:v>0.94878000020980835</c:v>
                </c:pt>
                <c:pt idx="81">
                  <c:v>0.83420002460479736</c:v>
                </c:pt>
                <c:pt idx="82">
                  <c:v>0.88888001441955566</c:v>
                </c:pt>
                <c:pt idx="83">
                  <c:v>0.94349002838134766</c:v>
                </c:pt>
                <c:pt idx="84">
                  <c:v>1.1417000293731689</c:v>
                </c:pt>
                <c:pt idx="85">
                  <c:v>1.2756999731063843</c:v>
                </c:pt>
                <c:pt idx="86">
                  <c:v>1.3918999433517456</c:v>
                </c:pt>
                <c:pt idx="87">
                  <c:v>1.5874999761581421</c:v>
                </c:pt>
                <c:pt idx="88">
                  <c:v>1.589400053024292</c:v>
                </c:pt>
                <c:pt idx="89">
                  <c:v>1.412600040435791</c:v>
                </c:pt>
                <c:pt idx="90">
                  <c:v>1.0796999931335449</c:v>
                </c:pt>
                <c:pt idx="91">
                  <c:v>0.79864001274108887</c:v>
                </c:pt>
                <c:pt idx="92">
                  <c:v>0.58973002433776855</c:v>
                </c:pt>
                <c:pt idx="93">
                  <c:v>0.41154998540878296</c:v>
                </c:pt>
                <c:pt idx="94">
                  <c:v>0.17779999971389771</c:v>
                </c:pt>
                <c:pt idx="95">
                  <c:v>0.2642500102519989</c:v>
                </c:pt>
                <c:pt idx="96">
                  <c:v>0.1718599945306778</c:v>
                </c:pt>
                <c:pt idx="97">
                  <c:v>0.30483999848365784</c:v>
                </c:pt>
                <c:pt idx="98">
                  <c:v>0.26572999358177185</c:v>
                </c:pt>
                <c:pt idx="99">
                  <c:v>0.45162001252174377</c:v>
                </c:pt>
                <c:pt idx="100">
                  <c:v>0.57308000326156616</c:v>
                </c:pt>
                <c:pt idx="101">
                  <c:v>0.96929001808166504</c:v>
                </c:pt>
                <c:pt idx="102">
                  <c:v>1.0458999872207642</c:v>
                </c:pt>
                <c:pt idx="103">
                  <c:v>1.1088999509811401</c:v>
                </c:pt>
                <c:pt idx="104">
                  <c:v>1.3625999689102173</c:v>
                </c:pt>
                <c:pt idx="105">
                  <c:v>1.2955000400543213</c:v>
                </c:pt>
                <c:pt idx="106">
                  <c:v>1.3930000066757202</c:v>
                </c:pt>
                <c:pt idx="107">
                  <c:v>1.3315999507904053</c:v>
                </c:pt>
                <c:pt idx="108">
                  <c:v>1.1431000232696533</c:v>
                </c:pt>
                <c:pt idx="109">
                  <c:v>0.97960001230239868</c:v>
                </c:pt>
                <c:pt idx="110">
                  <c:v>0.72171002626419067</c:v>
                </c:pt>
                <c:pt idx="111">
                  <c:v>0.52351999282836914</c:v>
                </c:pt>
                <c:pt idx="112">
                  <c:v>0.44703000783920288</c:v>
                </c:pt>
                <c:pt idx="113">
                  <c:v>0.59640002250671387</c:v>
                </c:pt>
                <c:pt idx="114">
                  <c:v>0.46412000060081482</c:v>
                </c:pt>
                <c:pt idx="115">
                  <c:v>0.82156997919082642</c:v>
                </c:pt>
                <c:pt idx="116">
                  <c:v>0.6887199878692627</c:v>
                </c:pt>
                <c:pt idx="117">
                  <c:v>0.78034001588821411</c:v>
                </c:pt>
                <c:pt idx="118">
                  <c:v>1.0267000198364258</c:v>
                </c:pt>
                <c:pt idx="119">
                  <c:v>0.78472000360488892</c:v>
                </c:pt>
                <c:pt idx="120">
                  <c:v>0.79056000709533691</c:v>
                </c:pt>
                <c:pt idx="121">
                  <c:v>0.8094099760055542</c:v>
                </c:pt>
                <c:pt idx="122">
                  <c:v>0.82327002286911011</c:v>
                </c:pt>
                <c:pt idx="123">
                  <c:v>0.95047998428344727</c:v>
                </c:pt>
                <c:pt idx="124">
                  <c:v>0.91562998294830322</c:v>
                </c:pt>
                <c:pt idx="125">
                  <c:v>1.0857000350952148</c:v>
                </c:pt>
                <c:pt idx="126">
                  <c:v>1.1869000196456909</c:v>
                </c:pt>
                <c:pt idx="127">
                  <c:v>1.5666999816894531</c:v>
                </c:pt>
                <c:pt idx="128">
                  <c:v>1.9600000381469727</c:v>
                </c:pt>
                <c:pt idx="129">
                  <c:v>2.1101999282836914</c:v>
                </c:pt>
                <c:pt idx="130">
                  <c:v>2.4460000991821289</c:v>
                </c:pt>
                <c:pt idx="131" formatCode="General">
                  <c:v>3.0602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5-4E29-9218-A7E6325837E0}"/>
            </c:ext>
          </c:extLst>
        </c:ser>
        <c:ser>
          <c:idx val="2"/>
          <c:order val="3"/>
          <c:tx>
            <c:strRef>
              <c:f>'Long Short'!$G$1</c:f>
              <c:strCache>
                <c:ptCount val="1"/>
                <c:pt idx="0">
                  <c:v>Lower Bound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Short'!$G$2:$G$133</c:f>
              <c:numCache>
                <c:formatCode>0.0000</c:formatCode>
                <c:ptCount val="132"/>
                <c:pt idx="0">
                  <c:v>3.0299999713897705</c:v>
                </c:pt>
                <c:pt idx="1">
                  <c:v>2.9403998851776123</c:v>
                </c:pt>
                <c:pt idx="2">
                  <c:v>3.1591999530792236</c:v>
                </c:pt>
                <c:pt idx="3">
                  <c:v>3.3498001098632813</c:v>
                </c:pt>
                <c:pt idx="4">
                  <c:v>3.2883999347686768</c:v>
                </c:pt>
                <c:pt idx="5">
                  <c:v>3.3907999992370605</c:v>
                </c:pt>
                <c:pt idx="6">
                  <c:v>3.3747999668121338</c:v>
                </c:pt>
                <c:pt idx="7">
                  <c:v>3.4079999923706055</c:v>
                </c:pt>
                <c:pt idx="8">
                  <c:v>3.3680999279022217</c:v>
                </c:pt>
                <c:pt idx="9">
                  <c:v>3.3708999156951904</c:v>
                </c:pt>
                <c:pt idx="10">
                  <c:v>3.4119000434875488</c:v>
                </c:pt>
                <c:pt idx="11">
                  <c:v>3.4795999526977539</c:v>
                </c:pt>
                <c:pt idx="12">
                  <c:v>3.4547998905181885</c:v>
                </c:pt>
                <c:pt idx="13">
                  <c:v>3.4235999584197998</c:v>
                </c:pt>
                <c:pt idx="14">
                  <c:v>3.3940000534057617</c:v>
                </c:pt>
                <c:pt idx="15">
                  <c:v>3.4149000644683838</c:v>
                </c:pt>
                <c:pt idx="16">
                  <c:v>3.385200023651123</c:v>
                </c:pt>
                <c:pt idx="17">
                  <c:v>3.4203000068664551</c:v>
                </c:pt>
                <c:pt idx="18">
                  <c:v>3.487299919128418</c:v>
                </c:pt>
                <c:pt idx="19">
                  <c:v>3.4477999210357666</c:v>
                </c:pt>
                <c:pt idx="20">
                  <c:v>3.4100000858306885</c:v>
                </c:pt>
                <c:pt idx="21">
                  <c:v>3.2704000473022461</c:v>
                </c:pt>
                <c:pt idx="22">
                  <c:v>3.2857999801635742</c:v>
                </c:pt>
                <c:pt idx="23">
                  <c:v>3.2230000495910645</c:v>
                </c:pt>
                <c:pt idx="24">
                  <c:v>3.0750000476837158</c:v>
                </c:pt>
                <c:pt idx="25">
                  <c:v>3.0411999225616455</c:v>
                </c:pt>
                <c:pt idx="26">
                  <c:v>2.9813001155853271</c:v>
                </c:pt>
                <c:pt idx="27">
                  <c:v>3.0824000835418701</c:v>
                </c:pt>
                <c:pt idx="28">
                  <c:v>3.088900089263916</c:v>
                </c:pt>
                <c:pt idx="29">
                  <c:v>3.0160999298095703</c:v>
                </c:pt>
                <c:pt idx="30">
                  <c:v>3.029400110244751</c:v>
                </c:pt>
                <c:pt idx="31">
                  <c:v>3.0172998905181885</c:v>
                </c:pt>
                <c:pt idx="32">
                  <c:v>2.9958000183105469</c:v>
                </c:pt>
                <c:pt idx="33">
                  <c:v>3.0076000690460205</c:v>
                </c:pt>
                <c:pt idx="34">
                  <c:v>2.9407000541687012</c:v>
                </c:pt>
                <c:pt idx="35">
                  <c:v>2.7902998924255371</c:v>
                </c:pt>
                <c:pt idx="36">
                  <c:v>2.6635000705718994</c:v>
                </c:pt>
                <c:pt idx="37">
                  <c:v>2.5081000328063965</c:v>
                </c:pt>
                <c:pt idx="38">
                  <c:v>2.3849000930786133</c:v>
                </c:pt>
                <c:pt idx="39">
                  <c:v>2.3136999607086182</c:v>
                </c:pt>
                <c:pt idx="40">
                  <c:v>2.0664000511169434</c:v>
                </c:pt>
                <c:pt idx="41">
                  <c:v>1.8545000553131104</c:v>
                </c:pt>
                <c:pt idx="42">
                  <c:v>1.7936999797821045</c:v>
                </c:pt>
                <c:pt idx="43">
                  <c:v>1.6302000284194946</c:v>
                </c:pt>
                <c:pt idx="44">
                  <c:v>1.2927000522613525</c:v>
                </c:pt>
                <c:pt idx="45">
                  <c:v>1.2243000268936157</c:v>
                </c:pt>
                <c:pt idx="46">
                  <c:v>1.1432000398635864</c:v>
                </c:pt>
                <c:pt idx="47">
                  <c:v>0.98479998111724854</c:v>
                </c:pt>
                <c:pt idx="48">
                  <c:v>1.2038999795913696</c:v>
                </c:pt>
                <c:pt idx="49">
                  <c:v>1.2538000345230103</c:v>
                </c:pt>
                <c:pt idx="50">
                  <c:v>1.3473999500274658</c:v>
                </c:pt>
                <c:pt idx="51">
                  <c:v>1.5720000267028809</c:v>
                </c:pt>
                <c:pt idx="52">
                  <c:v>1.5597000122070313</c:v>
                </c:pt>
                <c:pt idx="53">
                  <c:v>1.3481999635696411</c:v>
                </c:pt>
                <c:pt idx="54">
                  <c:v>1.2319999933242798</c:v>
                </c:pt>
                <c:pt idx="55">
                  <c:v>1.0580999851226807</c:v>
                </c:pt>
                <c:pt idx="56">
                  <c:v>1.0429999828338623</c:v>
                </c:pt>
                <c:pt idx="57">
                  <c:v>1.1262999773025513</c:v>
                </c:pt>
                <c:pt idx="58">
                  <c:v>1.0943000316619873</c:v>
                </c:pt>
                <c:pt idx="59">
                  <c:v>1.2111999988555908</c:v>
                </c:pt>
                <c:pt idx="60">
                  <c:v>0.94063001871109009</c:v>
                </c:pt>
                <c:pt idx="61">
                  <c:v>0.80410999059677124</c:v>
                </c:pt>
                <c:pt idx="62">
                  <c:v>0.73684000968933105</c:v>
                </c:pt>
                <c:pt idx="63">
                  <c:v>0.7560499906539917</c:v>
                </c:pt>
                <c:pt idx="64">
                  <c:v>0.55646002292633057</c:v>
                </c:pt>
                <c:pt idx="65">
                  <c:v>0.29109001159667969</c:v>
                </c:pt>
                <c:pt idx="66">
                  <c:v>-3.9082001894712448E-3</c:v>
                </c:pt>
                <c:pt idx="67">
                  <c:v>8.3393000066280365E-2</c:v>
                </c:pt>
                <c:pt idx="68">
                  <c:v>9.9362000823020935E-2</c:v>
                </c:pt>
                <c:pt idx="69">
                  <c:v>-0.13795000314712524</c:v>
                </c:pt>
                <c:pt idx="70">
                  <c:v>-0.29561001062393188</c:v>
                </c:pt>
                <c:pt idx="71">
                  <c:v>-0.16383999586105347</c:v>
                </c:pt>
                <c:pt idx="72">
                  <c:v>-0.35359001159667969</c:v>
                </c:pt>
                <c:pt idx="73">
                  <c:v>-0.64845001697540283</c:v>
                </c:pt>
                <c:pt idx="74">
                  <c:v>-0.90468001365661621</c:v>
                </c:pt>
                <c:pt idx="75">
                  <c:v>-1.0880000591278076</c:v>
                </c:pt>
                <c:pt idx="76">
                  <c:v>-1.4981000423431396</c:v>
                </c:pt>
                <c:pt idx="77">
                  <c:v>-1.4038000106811523</c:v>
                </c:pt>
                <c:pt idx="78">
                  <c:v>-1.3428000211715698</c:v>
                </c:pt>
                <c:pt idx="79">
                  <c:v>-1.5812000036239624</c:v>
                </c:pt>
                <c:pt idx="80">
                  <c:v>-2.1206998825073242</c:v>
                </c:pt>
                <c:pt idx="81">
                  <c:v>-2.2414000034332275</c:v>
                </c:pt>
                <c:pt idx="82">
                  <c:v>-2.0573000907897949</c:v>
                </c:pt>
                <c:pt idx="83">
                  <c:v>-1.9510999917984009</c:v>
                </c:pt>
                <c:pt idx="84">
                  <c:v>-1.6913000345230103</c:v>
                </c:pt>
                <c:pt idx="85">
                  <c:v>-1.3142999410629272</c:v>
                </c:pt>
                <c:pt idx="86">
                  <c:v>-1.1359000205993652</c:v>
                </c:pt>
                <c:pt idx="87">
                  <c:v>-0.80010998249053955</c:v>
                </c:pt>
                <c:pt idx="88">
                  <c:v>-0.59450000524520874</c:v>
                </c:pt>
                <c:pt idx="89">
                  <c:v>-0.82330000400543213</c:v>
                </c:pt>
                <c:pt idx="90">
                  <c:v>-1.2252000570297241</c:v>
                </c:pt>
                <c:pt idx="91">
                  <c:v>-1.7145999670028687</c:v>
                </c:pt>
                <c:pt idx="92">
                  <c:v>-2.1744999885559082</c:v>
                </c:pt>
                <c:pt idx="93">
                  <c:v>-2.5903999805450439</c:v>
                </c:pt>
                <c:pt idx="94">
                  <c:v>-3.1856000423431396</c:v>
                </c:pt>
                <c:pt idx="95">
                  <c:v>-2.9688000679016113</c:v>
                </c:pt>
                <c:pt idx="96">
                  <c:v>-3.1670000553131104</c:v>
                </c:pt>
                <c:pt idx="97">
                  <c:v>-2.8633999824523926</c:v>
                </c:pt>
                <c:pt idx="98">
                  <c:v>-3.1115000247955322</c:v>
                </c:pt>
                <c:pt idx="99">
                  <c:v>-2.7781999111175537</c:v>
                </c:pt>
                <c:pt idx="100">
                  <c:v>-2.6733999252319336</c:v>
                </c:pt>
                <c:pt idx="101">
                  <c:v>-1.9584000110626221</c:v>
                </c:pt>
                <c:pt idx="102">
                  <c:v>-1.7747000455856323</c:v>
                </c:pt>
                <c:pt idx="103">
                  <c:v>-1.8080999851226807</c:v>
                </c:pt>
                <c:pt idx="104">
                  <c:v>-1.2645000219345093</c:v>
                </c:pt>
                <c:pt idx="105">
                  <c:v>-1.2915999889373779</c:v>
                </c:pt>
                <c:pt idx="106">
                  <c:v>-1.0906000137329102</c:v>
                </c:pt>
                <c:pt idx="107">
                  <c:v>-1.1653000116348267</c:v>
                </c:pt>
                <c:pt idx="108">
                  <c:v>-1.3765000104904175</c:v>
                </c:pt>
                <c:pt idx="109">
                  <c:v>-1.6663999557495117</c:v>
                </c:pt>
                <c:pt idx="110">
                  <c:v>-2.2053000926971436</c:v>
                </c:pt>
                <c:pt idx="111">
                  <c:v>-2.6475999355316162</c:v>
                </c:pt>
                <c:pt idx="112">
                  <c:v>-2.8729000091552734</c:v>
                </c:pt>
                <c:pt idx="113">
                  <c:v>-2.5717999935150146</c:v>
                </c:pt>
                <c:pt idx="114">
                  <c:v>-2.9914999008178711</c:v>
                </c:pt>
                <c:pt idx="115">
                  <c:v>-3.029900074005127</c:v>
                </c:pt>
                <c:pt idx="116">
                  <c:v>-3.1131000518798828</c:v>
                </c:pt>
                <c:pt idx="117">
                  <c:v>-2.7757000923156738</c:v>
                </c:pt>
                <c:pt idx="118">
                  <c:v>-2.3410000801086426</c:v>
                </c:pt>
                <c:pt idx="119">
                  <c:v>-2.8159000873565674</c:v>
                </c:pt>
                <c:pt idx="120">
                  <c:v>-2.8080999851226807</c:v>
                </c:pt>
                <c:pt idx="121">
                  <c:v>-3.0192999839782715</c:v>
                </c:pt>
                <c:pt idx="122">
                  <c:v>-3.1145000457763672</c:v>
                </c:pt>
                <c:pt idx="123">
                  <c:v>-3.2885000705718994</c:v>
                </c:pt>
                <c:pt idx="124">
                  <c:v>-3.7086999416351318</c:v>
                </c:pt>
                <c:pt idx="125">
                  <c:v>-3.7725000381469727</c:v>
                </c:pt>
                <c:pt idx="126">
                  <c:v>-4.0276999473571777</c:v>
                </c:pt>
                <c:pt idx="127">
                  <c:v>-3.6387999057769775</c:v>
                </c:pt>
                <c:pt idx="128">
                  <c:v>-2.7088000774383545</c:v>
                </c:pt>
                <c:pt idx="129">
                  <c:v>-2.3001999855041504</c:v>
                </c:pt>
                <c:pt idx="130">
                  <c:v>-1.9493000507354736</c:v>
                </c:pt>
                <c:pt idx="131" formatCode="General">
                  <c:v>-0.76802999999999999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5-4E29-9218-A7E63258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7805471"/>
        <c:axId val="1457803071"/>
      </c:areaChart>
      <c:lineChart>
        <c:grouping val="standard"/>
        <c:varyColors val="0"/>
        <c:ser>
          <c:idx val="0"/>
          <c:order val="0"/>
          <c:tx>
            <c:strRef>
              <c:f>'Long Short'!$F$1</c:f>
              <c:strCache>
                <c:ptCount val="1"/>
                <c:pt idx="0">
                  <c:v>Neutral Zero Coupon Long</c:v>
                </c:pt>
              </c:strCache>
            </c:strRef>
          </c:tx>
          <c:spPr>
            <a:ln w="28575" cap="rnd">
              <a:solidFill>
                <a:srgbClr val="BEA25B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Short'!$F$2:$F$133</c:f>
              <c:numCache>
                <c:formatCode>0.0000</c:formatCode>
                <c:ptCount val="132"/>
                <c:pt idx="0">
                  <c:v>4.3743000030517578</c:v>
                </c:pt>
                <c:pt idx="1">
                  <c:v>4.4583001136779785</c:v>
                </c:pt>
                <c:pt idx="2">
                  <c:v>4.5970001220703125</c:v>
                </c:pt>
                <c:pt idx="3">
                  <c:v>4.5257000923156738</c:v>
                </c:pt>
                <c:pt idx="4">
                  <c:v>4.5479001998901367</c:v>
                </c:pt>
                <c:pt idx="5">
                  <c:v>4.4762997627258301</c:v>
                </c:pt>
                <c:pt idx="6">
                  <c:v>4.4482998847961426</c:v>
                </c:pt>
                <c:pt idx="7">
                  <c:v>4.4807000160217285</c:v>
                </c:pt>
                <c:pt idx="8">
                  <c:v>4.4973998069763184</c:v>
                </c:pt>
                <c:pt idx="9">
                  <c:v>4.5419001579284668</c:v>
                </c:pt>
                <c:pt idx="10">
                  <c:v>4.5352997779846191</c:v>
                </c:pt>
                <c:pt idx="11">
                  <c:v>4.440000057220459</c:v>
                </c:pt>
                <c:pt idx="12">
                  <c:v>4.4015998840332031</c:v>
                </c:pt>
                <c:pt idx="13">
                  <c:v>4.3717999458312988</c:v>
                </c:pt>
                <c:pt idx="14">
                  <c:v>4.3350000381469727</c:v>
                </c:pt>
                <c:pt idx="15">
                  <c:v>4.3344001770019531</c:v>
                </c:pt>
                <c:pt idx="16">
                  <c:v>4.2990999221801758</c:v>
                </c:pt>
                <c:pt idx="17">
                  <c:v>4.33489990234375</c:v>
                </c:pt>
                <c:pt idx="18">
                  <c:v>4.3435001373291016</c:v>
                </c:pt>
                <c:pt idx="19">
                  <c:v>4.2815999984741211</c:v>
                </c:pt>
                <c:pt idx="20">
                  <c:v>4.2424001693725586</c:v>
                </c:pt>
                <c:pt idx="21">
                  <c:v>4.2128000259399414</c:v>
                </c:pt>
                <c:pt idx="22">
                  <c:v>4.1869001388549805</c:v>
                </c:pt>
                <c:pt idx="23">
                  <c:v>4.157599925994873</c:v>
                </c:pt>
                <c:pt idx="24">
                  <c:v>4.1623997688293457</c:v>
                </c:pt>
                <c:pt idx="25">
                  <c:v>4.1617999076843262</c:v>
                </c:pt>
                <c:pt idx="26">
                  <c:v>4.0907001495361328</c:v>
                </c:pt>
                <c:pt idx="27">
                  <c:v>4.0791001319885254</c:v>
                </c:pt>
                <c:pt idx="28">
                  <c:v>4.0169000625610352</c:v>
                </c:pt>
                <c:pt idx="29">
                  <c:v>3.9756999015808105</c:v>
                </c:pt>
                <c:pt idx="30">
                  <c:v>3.9653000831604004</c:v>
                </c:pt>
                <c:pt idx="31">
                  <c:v>3.8977000713348389</c:v>
                </c:pt>
                <c:pt idx="32">
                  <c:v>3.8464999198913574</c:v>
                </c:pt>
                <c:pt idx="33">
                  <c:v>3.8283998966217041</c:v>
                </c:pt>
                <c:pt idx="34">
                  <c:v>3.7523999214172363</c:v>
                </c:pt>
                <c:pt idx="35">
                  <c:v>3.6370999813079834</c:v>
                </c:pt>
                <c:pt idx="36">
                  <c:v>3.5099999904632568</c:v>
                </c:pt>
                <c:pt idx="37">
                  <c:v>3.3873999118804932</c:v>
                </c:pt>
                <c:pt idx="38">
                  <c:v>3.2701001167297363</c:v>
                </c:pt>
                <c:pt idx="39">
                  <c:v>3.2223999500274658</c:v>
                </c:pt>
                <c:pt idx="40">
                  <c:v>3.0589001178741455</c:v>
                </c:pt>
                <c:pt idx="41">
                  <c:v>2.9077000617980957</c:v>
                </c:pt>
                <c:pt idx="42">
                  <c:v>2.8138999938964844</c:v>
                </c:pt>
                <c:pt idx="43">
                  <c:v>2.7026000022888184</c:v>
                </c:pt>
                <c:pt idx="44">
                  <c:v>2.5216999053955078</c:v>
                </c:pt>
                <c:pt idx="45">
                  <c:v>2.466900110244751</c:v>
                </c:pt>
                <c:pt idx="46">
                  <c:v>2.3668999671936035</c:v>
                </c:pt>
                <c:pt idx="47">
                  <c:v>2.3394999504089355</c:v>
                </c:pt>
                <c:pt idx="48">
                  <c:v>2.4186000823974609</c:v>
                </c:pt>
                <c:pt idx="49">
                  <c:v>2.4012999534606934</c:v>
                </c:pt>
                <c:pt idx="50">
                  <c:v>2.4502999782562256</c:v>
                </c:pt>
                <c:pt idx="51">
                  <c:v>2.5427999496459961</c:v>
                </c:pt>
                <c:pt idx="52">
                  <c:v>2.470099925994873</c:v>
                </c:pt>
                <c:pt idx="53">
                  <c:v>2.3355000019073486</c:v>
                </c:pt>
                <c:pt idx="54">
                  <c:v>2.2525999546051025</c:v>
                </c:pt>
                <c:pt idx="55">
                  <c:v>2.1649999618530273</c:v>
                </c:pt>
                <c:pt idx="56">
                  <c:v>2.1587998867034912</c:v>
                </c:pt>
                <c:pt idx="57">
                  <c:v>2.1663999557495117</c:v>
                </c:pt>
                <c:pt idx="58">
                  <c:v>2.0810999870300293</c:v>
                </c:pt>
                <c:pt idx="59">
                  <c:v>2.1321001052856445</c:v>
                </c:pt>
                <c:pt idx="60">
                  <c:v>1.9823999404907227</c:v>
                </c:pt>
                <c:pt idx="61">
                  <c:v>1.8991999626159668</c:v>
                </c:pt>
                <c:pt idx="62">
                  <c:v>1.8166999816894531</c:v>
                </c:pt>
                <c:pt idx="63">
                  <c:v>1.7948999404907227</c:v>
                </c:pt>
                <c:pt idx="64">
                  <c:v>1.6478999853134155</c:v>
                </c:pt>
                <c:pt idx="65">
                  <c:v>1.4769999980926514</c:v>
                </c:pt>
                <c:pt idx="66">
                  <c:v>1.2948999404907227</c:v>
                </c:pt>
                <c:pt idx="67">
                  <c:v>1.2727999687194824</c:v>
                </c:pt>
                <c:pt idx="68">
                  <c:v>1.2826999425888062</c:v>
                </c:pt>
                <c:pt idx="69">
                  <c:v>1.0913000106811523</c:v>
                </c:pt>
                <c:pt idx="70">
                  <c:v>0.98240000009536743</c:v>
                </c:pt>
                <c:pt idx="71">
                  <c:v>1.0462000370025635</c:v>
                </c:pt>
                <c:pt idx="72">
                  <c:v>0.88336002826690674</c:v>
                </c:pt>
                <c:pt idx="73">
                  <c:v>0.67043000459671021</c:v>
                </c:pt>
                <c:pt idx="74">
                  <c:v>0.51591002941131592</c:v>
                </c:pt>
                <c:pt idx="75">
                  <c:v>0.41830000281333923</c:v>
                </c:pt>
                <c:pt idx="76">
                  <c:v>0.14102999866008759</c:v>
                </c:pt>
                <c:pt idx="77">
                  <c:v>0.18927000463008881</c:v>
                </c:pt>
                <c:pt idx="78">
                  <c:v>0.18814000487327576</c:v>
                </c:pt>
                <c:pt idx="79">
                  <c:v>-2.2307001054286957E-3</c:v>
                </c:pt>
                <c:pt idx="80">
                  <c:v>-0.33116000890731812</c:v>
                </c:pt>
                <c:pt idx="81">
                  <c:v>-0.43081998825073242</c:v>
                </c:pt>
                <c:pt idx="82">
                  <c:v>-0.35190001130104065</c:v>
                </c:pt>
                <c:pt idx="83">
                  <c:v>-0.29591000080108643</c:v>
                </c:pt>
                <c:pt idx="84">
                  <c:v>-3.0812999233603477E-2</c:v>
                </c:pt>
                <c:pt idx="85">
                  <c:v>0.20675000548362732</c:v>
                </c:pt>
                <c:pt idx="86">
                  <c:v>0.32311999797821045</c:v>
                </c:pt>
                <c:pt idx="87">
                  <c:v>0.5413699746131897</c:v>
                </c:pt>
                <c:pt idx="88">
                  <c:v>0.60627001523971558</c:v>
                </c:pt>
                <c:pt idx="89">
                  <c:v>0.39910000562667847</c:v>
                </c:pt>
                <c:pt idx="90">
                  <c:v>2.9838999733328819E-2</c:v>
                </c:pt>
                <c:pt idx="91">
                  <c:v>-0.27557000517845154</c:v>
                </c:pt>
                <c:pt idx="92">
                  <c:v>-0.59548002481460571</c:v>
                </c:pt>
                <c:pt idx="93">
                  <c:v>-0.83232998847961426</c:v>
                </c:pt>
                <c:pt idx="94">
                  <c:v>-1.2340999841690063</c:v>
                </c:pt>
                <c:pt idx="95">
                  <c:v>-1.0843000411987305</c:v>
                </c:pt>
                <c:pt idx="96">
                  <c:v>-1.2223000526428223</c:v>
                </c:pt>
                <c:pt idx="97">
                  <c:v>-1.0470999479293823</c:v>
                </c:pt>
                <c:pt idx="98">
                  <c:v>-1.1532000303268433</c:v>
                </c:pt>
                <c:pt idx="99">
                  <c:v>-0.8621399998664856</c:v>
                </c:pt>
                <c:pt idx="100">
                  <c:v>-0.72658002376556396</c:v>
                </c:pt>
                <c:pt idx="101">
                  <c:v>-0.2810400128364563</c:v>
                </c:pt>
                <c:pt idx="102">
                  <c:v>-0.15760999917984009</c:v>
                </c:pt>
                <c:pt idx="103">
                  <c:v>-0.14876000583171844</c:v>
                </c:pt>
                <c:pt idx="104">
                  <c:v>0.1722400039434433</c:v>
                </c:pt>
                <c:pt idx="105">
                  <c:v>0.16656999289989471</c:v>
                </c:pt>
                <c:pt idx="106">
                  <c:v>0.2857699990272522</c:v>
                </c:pt>
                <c:pt idx="107">
                  <c:v>0.24642999470233917</c:v>
                </c:pt>
                <c:pt idx="108">
                  <c:v>4.5340001583099365E-2</c:v>
                </c:pt>
                <c:pt idx="109">
                  <c:v>-0.14646999537944794</c:v>
                </c:pt>
                <c:pt idx="110">
                  <c:v>-0.59999001026153564</c:v>
                </c:pt>
                <c:pt idx="111">
                  <c:v>-0.83765000104904175</c:v>
                </c:pt>
                <c:pt idx="112">
                  <c:v>-0.94879001379013062</c:v>
                </c:pt>
                <c:pt idx="113">
                  <c:v>-0.83858001232147217</c:v>
                </c:pt>
                <c:pt idx="114">
                  <c:v>-1.0448000431060791</c:v>
                </c:pt>
                <c:pt idx="115">
                  <c:v>-0.88950997591018677</c:v>
                </c:pt>
                <c:pt idx="116">
                  <c:v>-0.96467000246047974</c:v>
                </c:pt>
                <c:pt idx="117">
                  <c:v>-0.78987002372741699</c:v>
                </c:pt>
                <c:pt idx="118">
                  <c:v>-0.47799000144004822</c:v>
                </c:pt>
                <c:pt idx="119">
                  <c:v>-0.78727000951766968</c:v>
                </c:pt>
                <c:pt idx="120">
                  <c:v>-0.83767998218536377</c:v>
                </c:pt>
                <c:pt idx="121">
                  <c:v>-0.85240000486373901</c:v>
                </c:pt>
                <c:pt idx="122">
                  <c:v>-0.93914002180099487</c:v>
                </c:pt>
                <c:pt idx="123">
                  <c:v>-0.8663100004196167</c:v>
                </c:pt>
                <c:pt idx="124">
                  <c:v>-1.0362000465393066</c:v>
                </c:pt>
                <c:pt idx="125">
                  <c:v>-0.9958299994468689</c:v>
                </c:pt>
                <c:pt idx="126">
                  <c:v>-1.0015000104904175</c:v>
                </c:pt>
                <c:pt idx="127">
                  <c:v>-0.6569100022315979</c:v>
                </c:pt>
                <c:pt idx="128">
                  <c:v>-8.2377001643180847E-2</c:v>
                </c:pt>
                <c:pt idx="129">
                  <c:v>0.15210999548435211</c:v>
                </c:pt>
                <c:pt idx="130">
                  <c:v>0.5160599946975708</c:v>
                </c:pt>
                <c:pt idx="131" formatCode="General">
                  <c:v>1.3273999999999999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5-4E29-9218-A7E6325837E0}"/>
            </c:ext>
          </c:extLst>
        </c:ser>
        <c:ser>
          <c:idx val="1"/>
          <c:order val="1"/>
          <c:tx>
            <c:strRef>
              <c:f>'Long Short'!$I$1</c:f>
              <c:strCache>
                <c:ptCount val="1"/>
                <c:pt idx="0">
                  <c:v>10Y Zero Coupon</c:v>
                </c:pt>
              </c:strCache>
            </c:strRef>
          </c:tx>
          <c:spPr>
            <a:ln w="28575" cap="rnd">
              <a:solidFill>
                <a:srgbClr val="00548B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Short'!$I$2:$I$133</c:f>
              <c:numCache>
                <c:formatCode>General</c:formatCode>
                <c:ptCount val="132"/>
                <c:pt idx="0">
                  <c:v>5.2606999999999999</c:v>
                </c:pt>
                <c:pt idx="1">
                  <c:v>4.0247000000000002</c:v>
                </c:pt>
                <c:pt idx="2">
                  <c:v>3.9396</c:v>
                </c:pt>
                <c:pt idx="3">
                  <c:v>4.9577</c:v>
                </c:pt>
                <c:pt idx="4">
                  <c:v>4.6923000000000004</c:v>
                </c:pt>
                <c:pt idx="5">
                  <c:v>5.7763</c:v>
                </c:pt>
                <c:pt idx="6">
                  <c:v>6.0399000000000003</c:v>
                </c:pt>
                <c:pt idx="7">
                  <c:v>5.5754000000000001</c:v>
                </c:pt>
                <c:pt idx="8">
                  <c:v>4.8578000000000001</c:v>
                </c:pt>
                <c:pt idx="9">
                  <c:v>4.5805999999999996</c:v>
                </c:pt>
                <c:pt idx="10">
                  <c:v>4.9368999999999996</c:v>
                </c:pt>
                <c:pt idx="11">
                  <c:v>6.5397999999999996</c:v>
                </c:pt>
                <c:pt idx="12">
                  <c:v>6.7679999999999998</c:v>
                </c:pt>
                <c:pt idx="13">
                  <c:v>7.0865999999999998</c:v>
                </c:pt>
                <c:pt idx="14">
                  <c:v>6.8513999999999999</c:v>
                </c:pt>
                <c:pt idx="15">
                  <c:v>6.2717000000000001</c:v>
                </c:pt>
                <c:pt idx="16">
                  <c:v>6.2398999999999996</c:v>
                </c:pt>
                <c:pt idx="17">
                  <c:v>5.3212000000000002</c:v>
                </c:pt>
                <c:pt idx="18">
                  <c:v>5.3673999999999999</c:v>
                </c:pt>
                <c:pt idx="19">
                  <c:v>5.7797999999999998</c:v>
                </c:pt>
                <c:pt idx="20">
                  <c:v>5.5963000000000003</c:v>
                </c:pt>
                <c:pt idx="21">
                  <c:v>4.7294</c:v>
                </c:pt>
                <c:pt idx="22">
                  <c:v>5.0686</c:v>
                </c:pt>
                <c:pt idx="23">
                  <c:v>4.8045999999999998</c:v>
                </c:pt>
                <c:pt idx="24">
                  <c:v>3.9948000000000001</c:v>
                </c:pt>
                <c:pt idx="25">
                  <c:v>3.6179999999999999</c:v>
                </c:pt>
                <c:pt idx="26">
                  <c:v>3.5358999999999998</c:v>
                </c:pt>
                <c:pt idx="27">
                  <c:v>3.5851000000000002</c:v>
                </c:pt>
                <c:pt idx="28">
                  <c:v>3.7890000000000001</c:v>
                </c:pt>
                <c:pt idx="29">
                  <c:v>3.6</c:v>
                </c:pt>
                <c:pt idx="30">
                  <c:v>3.6168999999999998</c:v>
                </c:pt>
                <c:pt idx="31">
                  <c:v>4.0932000000000004</c:v>
                </c:pt>
                <c:pt idx="32">
                  <c:v>4.4397000000000002</c:v>
                </c:pt>
                <c:pt idx="33">
                  <c:v>4.7996999999999996</c:v>
                </c:pt>
                <c:pt idx="34">
                  <c:v>4.8106999999999998</c:v>
                </c:pt>
                <c:pt idx="35">
                  <c:v>4.5231000000000003</c:v>
                </c:pt>
                <c:pt idx="36">
                  <c:v>4.3183999999999996</c:v>
                </c:pt>
                <c:pt idx="37">
                  <c:v>4.2248000000000001</c:v>
                </c:pt>
                <c:pt idx="38">
                  <c:v>4.0762999999999998</c:v>
                </c:pt>
                <c:pt idx="39">
                  <c:v>4.4477000000000002</c:v>
                </c:pt>
                <c:pt idx="40">
                  <c:v>3.8740000000000001</c:v>
                </c:pt>
                <c:pt idx="41">
                  <c:v>3.3260999999999998</c:v>
                </c:pt>
                <c:pt idx="42">
                  <c:v>3.5743999999999998</c:v>
                </c:pt>
                <c:pt idx="43">
                  <c:v>3.4765000000000001</c:v>
                </c:pt>
                <c:pt idx="44">
                  <c:v>3.0828000000000002</c:v>
                </c:pt>
                <c:pt idx="45">
                  <c:v>2.9807000000000001</c:v>
                </c:pt>
                <c:pt idx="46">
                  <c:v>2.7593000000000001</c:v>
                </c:pt>
                <c:pt idx="47">
                  <c:v>2.1375000000000002</c:v>
                </c:pt>
                <c:pt idx="48">
                  <c:v>2.3048000000000002</c:v>
                </c:pt>
                <c:pt idx="49">
                  <c:v>2.4994999999999998</c:v>
                </c:pt>
                <c:pt idx="50">
                  <c:v>2.4121000000000001</c:v>
                </c:pt>
                <c:pt idx="51">
                  <c:v>3.1560999999999999</c:v>
                </c:pt>
                <c:pt idx="52">
                  <c:v>3.0903999999999998</c:v>
                </c:pt>
                <c:pt idx="53">
                  <c:v>2.8519999999999999</c:v>
                </c:pt>
                <c:pt idx="54">
                  <c:v>2.7844000000000002</c:v>
                </c:pt>
                <c:pt idx="55">
                  <c:v>2.3494999999999999</c:v>
                </c:pt>
                <c:pt idx="56">
                  <c:v>2.2808000000000002</c:v>
                </c:pt>
                <c:pt idx="57">
                  <c:v>2.4453999999999998</c:v>
                </c:pt>
                <c:pt idx="58">
                  <c:v>2.5426000000000002</c:v>
                </c:pt>
                <c:pt idx="59">
                  <c:v>2.8748</c:v>
                </c:pt>
                <c:pt idx="60">
                  <c:v>2.4683999999999999</c:v>
                </c:pt>
                <c:pt idx="61">
                  <c:v>2.3321000000000001</c:v>
                </c:pt>
                <c:pt idx="62">
                  <c:v>2.4409999999999998</c:v>
                </c:pt>
                <c:pt idx="63">
                  <c:v>2.6846999999999999</c:v>
                </c:pt>
                <c:pt idx="64">
                  <c:v>2.6945999999999999</c:v>
                </c:pt>
                <c:pt idx="65">
                  <c:v>2.2563</c:v>
                </c:pt>
                <c:pt idx="66">
                  <c:v>1.9274</c:v>
                </c:pt>
                <c:pt idx="67">
                  <c:v>2.2212000000000001</c:v>
                </c:pt>
                <c:pt idx="68">
                  <c:v>2.4329999999999998</c:v>
                </c:pt>
                <c:pt idx="69">
                  <c:v>2.4096000000000002</c:v>
                </c:pt>
                <c:pt idx="70">
                  <c:v>2.0972</c:v>
                </c:pt>
                <c:pt idx="71">
                  <c:v>2.1147</c:v>
                </c:pt>
                <c:pt idx="72">
                  <c:v>1.9831000000000001</c:v>
                </c:pt>
                <c:pt idx="73">
                  <c:v>1.9157999999999999</c:v>
                </c:pt>
                <c:pt idx="74">
                  <c:v>1.9300999999999999</c:v>
                </c:pt>
                <c:pt idx="75">
                  <c:v>1.7019</c:v>
                </c:pt>
                <c:pt idx="76">
                  <c:v>1.3144</c:v>
                </c:pt>
                <c:pt idx="77">
                  <c:v>1.3086</c:v>
                </c:pt>
                <c:pt idx="78">
                  <c:v>1.5046999999999999</c:v>
                </c:pt>
                <c:pt idx="79">
                  <c:v>1.2726999999999999</c:v>
                </c:pt>
                <c:pt idx="80">
                  <c:v>0.4975</c:v>
                </c:pt>
                <c:pt idx="81">
                  <c:v>0.1943</c:v>
                </c:pt>
                <c:pt idx="82">
                  <c:v>6.5600000000000006E-2</c:v>
                </c:pt>
                <c:pt idx="83">
                  <c:v>-0.22040000000000001</c:v>
                </c:pt>
                <c:pt idx="84">
                  <c:v>-0.31119999999999998</c:v>
                </c:pt>
                <c:pt idx="85">
                  <c:v>-0.17219999999999999</c:v>
                </c:pt>
                <c:pt idx="86">
                  <c:v>0.16020000000000001</c:v>
                </c:pt>
                <c:pt idx="87">
                  <c:v>0.49980000000000002</c:v>
                </c:pt>
                <c:pt idx="88">
                  <c:v>1.2970999999999999</c:v>
                </c:pt>
                <c:pt idx="89">
                  <c:v>1.4786999999999999</c:v>
                </c:pt>
                <c:pt idx="90">
                  <c:v>1.331</c:v>
                </c:pt>
                <c:pt idx="91">
                  <c:v>1.2310000000000001</c:v>
                </c:pt>
                <c:pt idx="92">
                  <c:v>0.88870000000000005</c:v>
                </c:pt>
                <c:pt idx="93">
                  <c:v>0.502</c:v>
                </c:pt>
                <c:pt idx="94">
                  <c:v>-0.42780000000000001</c:v>
                </c:pt>
                <c:pt idx="95">
                  <c:v>-0.29110000000000003</c:v>
                </c:pt>
                <c:pt idx="96">
                  <c:v>-0.57230000000000003</c:v>
                </c:pt>
                <c:pt idx="97">
                  <c:v>-0.55249999999999999</c:v>
                </c:pt>
                <c:pt idx="98">
                  <c:v>-0.79469999999999996</c:v>
                </c:pt>
                <c:pt idx="99">
                  <c:v>-0.74209999999999998</c:v>
                </c:pt>
                <c:pt idx="100">
                  <c:v>-0.98860000000000003</c:v>
                </c:pt>
                <c:pt idx="101">
                  <c:v>-0.39489999999999997</c:v>
                </c:pt>
                <c:pt idx="102">
                  <c:v>-7.5600000000000001E-2</c:v>
                </c:pt>
                <c:pt idx="103">
                  <c:v>-0.17349999999999999</c:v>
                </c:pt>
                <c:pt idx="104">
                  <c:v>0.54390000000000005</c:v>
                </c:pt>
                <c:pt idx="105">
                  <c:v>0.75480000000000003</c:v>
                </c:pt>
                <c:pt idx="106">
                  <c:v>1.0642</c:v>
                </c:pt>
                <c:pt idx="107">
                  <c:v>1.1366000000000001</c:v>
                </c:pt>
                <c:pt idx="108">
                  <c:v>1.1249</c:v>
                </c:pt>
                <c:pt idx="109">
                  <c:v>0.87250000000000005</c:v>
                </c:pt>
                <c:pt idx="110">
                  <c:v>0.3836</c:v>
                </c:pt>
                <c:pt idx="111">
                  <c:v>6.7599999999999993E-2</c:v>
                </c:pt>
                <c:pt idx="112">
                  <c:v>-0.28000000000000003</c:v>
                </c:pt>
                <c:pt idx="113">
                  <c:v>-0.16639999999999999</c:v>
                </c:pt>
                <c:pt idx="114">
                  <c:v>-0.69040000000000001</c:v>
                </c:pt>
                <c:pt idx="115">
                  <c:v>-1.254</c:v>
                </c:pt>
                <c:pt idx="116">
                  <c:v>-1.01</c:v>
                </c:pt>
                <c:pt idx="117">
                  <c:v>-0.59660000000000002</c:v>
                </c:pt>
                <c:pt idx="118">
                  <c:v>0.1002</c:v>
                </c:pt>
                <c:pt idx="119">
                  <c:v>0.43240000000000001</c:v>
                </c:pt>
                <c:pt idx="120">
                  <c:v>-0.12470000000000001</c:v>
                </c:pt>
                <c:pt idx="121">
                  <c:v>-0.54720000000000002</c:v>
                </c:pt>
                <c:pt idx="122">
                  <c:v>-0.73360000000000003</c:v>
                </c:pt>
                <c:pt idx="123">
                  <c:v>-0.64129999999999998</c:v>
                </c:pt>
                <c:pt idx="124">
                  <c:v>-1.5133000000000001</c:v>
                </c:pt>
                <c:pt idx="125">
                  <c:v>-1.8867</c:v>
                </c:pt>
                <c:pt idx="126">
                  <c:v>-2.4401000000000002</c:v>
                </c:pt>
                <c:pt idx="127">
                  <c:v>-2.3306</c:v>
                </c:pt>
                <c:pt idx="128">
                  <c:v>-1.1902999999999999</c:v>
                </c:pt>
                <c:pt idx="129">
                  <c:v>-0.59530000000000005</c:v>
                </c:pt>
                <c:pt idx="130">
                  <c:v>-5.3499999999999999E-2</c:v>
                </c:pt>
                <c:pt idx="13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5-4E29-9218-A7E63258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05471"/>
        <c:axId val="1457803071"/>
      </c:lineChart>
      <c:catAx>
        <c:axId val="145780547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57803071"/>
        <c:crossesAt val="-60"/>
        <c:auto val="1"/>
        <c:lblAlgn val="ctr"/>
        <c:lblOffset val="100"/>
        <c:tickLblSkip val="8"/>
        <c:tickMarkSkip val="8"/>
        <c:noMultiLvlLbl val="0"/>
      </c:catAx>
      <c:valAx>
        <c:axId val="14578030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57805471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Actual and Neutral Yield Curve as of 2024Q2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'Actual v Neutral Yield'!$B$1</c:f>
              <c:strCache>
                <c:ptCount val="1"/>
                <c:pt idx="0">
                  <c:v>Actual Curve</c:v>
                </c:pt>
              </c:strCache>
            </c:strRef>
          </c:tx>
          <c:spPr>
            <a:ln w="28575" cap="rnd">
              <a:solidFill>
                <a:srgbClr val="00548B"/>
              </a:solidFill>
              <a:round/>
            </a:ln>
            <a:effectLst/>
          </c:spPr>
          <c:marker>
            <c:symbol val="none"/>
          </c:marker>
          <c:cat>
            <c:strRef>
              <c:f>'Actual v Neutral Yield'!$A$2:$A$50</c:f>
              <c:strCache>
                <c:ptCount val="49"/>
                <c:pt idx="0">
                  <c:v>2024Q2</c:v>
                </c:pt>
                <c:pt idx="1">
                  <c:v>1q</c:v>
                </c:pt>
                <c:pt idx="2">
                  <c:v>2q</c:v>
                </c:pt>
                <c:pt idx="3">
                  <c:v>3q</c:v>
                </c:pt>
                <c:pt idx="4">
                  <c:v>1y</c:v>
                </c:pt>
                <c:pt idx="8">
                  <c:v>2y</c:v>
                </c:pt>
                <c:pt idx="12">
                  <c:v>3y</c:v>
                </c:pt>
                <c:pt idx="16">
                  <c:v>4y</c:v>
                </c:pt>
                <c:pt idx="20">
                  <c:v>5y</c:v>
                </c:pt>
                <c:pt idx="24">
                  <c:v>6y</c:v>
                </c:pt>
                <c:pt idx="28">
                  <c:v>7y</c:v>
                </c:pt>
                <c:pt idx="32">
                  <c:v>8y</c:v>
                </c:pt>
                <c:pt idx="36">
                  <c:v>9y</c:v>
                </c:pt>
                <c:pt idx="40">
                  <c:v>10y</c:v>
                </c:pt>
                <c:pt idx="44">
                  <c:v>11y</c:v>
                </c:pt>
                <c:pt idx="48">
                  <c:v>12y</c:v>
                </c:pt>
              </c:strCache>
            </c:strRef>
          </c:cat>
          <c:val>
            <c:numRef>
              <c:f>'Actual v Neutral Yield'!$B$2:$B$50</c:f>
              <c:numCache>
                <c:formatCode>General</c:formatCode>
                <c:ptCount val="49"/>
                <c:pt idx="1">
                  <c:v>1.8902950000000001</c:v>
                </c:pt>
                <c:pt idx="2">
                  <c:v>1.813185</c:v>
                </c:pt>
                <c:pt idx="3">
                  <c:v>1.694218</c:v>
                </c:pt>
                <c:pt idx="4">
                  <c:v>1.579442</c:v>
                </c:pt>
                <c:pt idx="5">
                  <c:v>1.5084845</c:v>
                </c:pt>
                <c:pt idx="6">
                  <c:v>1.437527</c:v>
                </c:pt>
                <c:pt idx="7">
                  <c:v>1.3665695</c:v>
                </c:pt>
                <c:pt idx="8">
                  <c:v>1.295612</c:v>
                </c:pt>
                <c:pt idx="9">
                  <c:v>1.2034111000000001</c:v>
                </c:pt>
                <c:pt idx="10">
                  <c:v>1.1112102000000001</c:v>
                </c:pt>
                <c:pt idx="11">
                  <c:v>1.0190093000000002</c:v>
                </c:pt>
                <c:pt idx="12">
                  <c:v>0.92680839999999998</c:v>
                </c:pt>
                <c:pt idx="13">
                  <c:v>0.88975007500000003</c:v>
                </c:pt>
                <c:pt idx="14">
                  <c:v>0.85269174999999997</c:v>
                </c:pt>
                <c:pt idx="15">
                  <c:v>0.81563342499999991</c:v>
                </c:pt>
                <c:pt idx="16">
                  <c:v>0.77857509999999996</c:v>
                </c:pt>
                <c:pt idx="17">
                  <c:v>0.76389927499999999</c:v>
                </c:pt>
                <c:pt idx="18">
                  <c:v>0.74922345000000001</c:v>
                </c:pt>
                <c:pt idx="19">
                  <c:v>0.73454762500000004</c:v>
                </c:pt>
                <c:pt idx="20">
                  <c:v>0.71987179999999995</c:v>
                </c:pt>
                <c:pt idx="21">
                  <c:v>0.71768345</c:v>
                </c:pt>
                <c:pt idx="22">
                  <c:v>0.71549510000000005</c:v>
                </c:pt>
                <c:pt idx="23">
                  <c:v>0.7133067500000001</c:v>
                </c:pt>
                <c:pt idx="24">
                  <c:v>0.71111840000000004</c:v>
                </c:pt>
                <c:pt idx="25">
                  <c:v>0.71425840000000007</c:v>
                </c:pt>
                <c:pt idx="26">
                  <c:v>0.7173984000000001</c:v>
                </c:pt>
                <c:pt idx="27">
                  <c:v>0.72053840000000013</c:v>
                </c:pt>
                <c:pt idx="28">
                  <c:v>0.72367840000000005</c:v>
                </c:pt>
                <c:pt idx="29">
                  <c:v>0.72780840000000002</c:v>
                </c:pt>
                <c:pt idx="30">
                  <c:v>0.73193839999999999</c:v>
                </c:pt>
                <c:pt idx="31">
                  <c:v>0.73606839999999996</c:v>
                </c:pt>
                <c:pt idx="32">
                  <c:v>0.74019840000000003</c:v>
                </c:pt>
                <c:pt idx="33">
                  <c:v>0.74315672499999996</c:v>
                </c:pt>
                <c:pt idx="34">
                  <c:v>0.74611505</c:v>
                </c:pt>
                <c:pt idx="35">
                  <c:v>0.74907337500000004</c:v>
                </c:pt>
                <c:pt idx="36">
                  <c:v>0.75203169999999997</c:v>
                </c:pt>
                <c:pt idx="37">
                  <c:v>0.75309627499999998</c:v>
                </c:pt>
                <c:pt idx="38">
                  <c:v>0.75416084999999999</c:v>
                </c:pt>
                <c:pt idx="39">
                  <c:v>0.75522542500000001</c:v>
                </c:pt>
                <c:pt idx="40">
                  <c:v>0.75629000000000002</c:v>
                </c:pt>
                <c:pt idx="41">
                  <c:v>0.75555542500000006</c:v>
                </c:pt>
                <c:pt idx="42">
                  <c:v>0.75482084999999999</c:v>
                </c:pt>
                <c:pt idx="43">
                  <c:v>0.75408627499999992</c:v>
                </c:pt>
                <c:pt idx="44">
                  <c:v>0.75335169999999996</c:v>
                </c:pt>
                <c:pt idx="45">
                  <c:v>0.75128669999999997</c:v>
                </c:pt>
                <c:pt idx="46">
                  <c:v>0.74922169999999999</c:v>
                </c:pt>
                <c:pt idx="47">
                  <c:v>0.74715670000000001</c:v>
                </c:pt>
                <c:pt idx="48">
                  <c:v>0.74509170000000002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5-4901-8974-133F4D704AC6}"/>
            </c:ext>
          </c:extLst>
        </c:ser>
        <c:ser>
          <c:idx val="1"/>
          <c:order val="1"/>
          <c:tx>
            <c:strRef>
              <c:f>'Actual v Neutral Yield'!$C$1</c:f>
              <c:strCache>
                <c:ptCount val="1"/>
                <c:pt idx="0">
                  <c:v>Neutral Curve</c:v>
                </c:pt>
              </c:strCache>
            </c:strRef>
          </c:tx>
          <c:spPr>
            <a:ln w="28575" cap="rnd">
              <a:solidFill>
                <a:srgbClr val="BEA25B"/>
              </a:solidFill>
              <a:round/>
            </a:ln>
            <a:effectLst/>
          </c:spPr>
          <c:marker>
            <c:symbol val="none"/>
          </c:marker>
          <c:cat>
            <c:strRef>
              <c:f>'Actual v Neutral Yield'!$A$2:$A$50</c:f>
              <c:strCache>
                <c:ptCount val="49"/>
                <c:pt idx="0">
                  <c:v>2024Q2</c:v>
                </c:pt>
                <c:pt idx="1">
                  <c:v>1q</c:v>
                </c:pt>
                <c:pt idx="2">
                  <c:v>2q</c:v>
                </c:pt>
                <c:pt idx="3">
                  <c:v>3q</c:v>
                </c:pt>
                <c:pt idx="4">
                  <c:v>1y</c:v>
                </c:pt>
                <c:pt idx="8">
                  <c:v>2y</c:v>
                </c:pt>
                <c:pt idx="12">
                  <c:v>3y</c:v>
                </c:pt>
                <c:pt idx="16">
                  <c:v>4y</c:v>
                </c:pt>
                <c:pt idx="20">
                  <c:v>5y</c:v>
                </c:pt>
                <c:pt idx="24">
                  <c:v>6y</c:v>
                </c:pt>
                <c:pt idx="28">
                  <c:v>7y</c:v>
                </c:pt>
                <c:pt idx="32">
                  <c:v>8y</c:v>
                </c:pt>
                <c:pt idx="36">
                  <c:v>9y</c:v>
                </c:pt>
                <c:pt idx="40">
                  <c:v>10y</c:v>
                </c:pt>
                <c:pt idx="44">
                  <c:v>11y</c:v>
                </c:pt>
                <c:pt idx="48">
                  <c:v>12y</c:v>
                </c:pt>
              </c:strCache>
            </c:strRef>
          </c:cat>
          <c:val>
            <c:numRef>
              <c:f>'Actual v Neutral Yield'!$C$2:$C$50</c:f>
              <c:numCache>
                <c:formatCode>General</c:formatCode>
                <c:ptCount val="49"/>
                <c:pt idx="1">
                  <c:v>1.6173999999999999</c:v>
                </c:pt>
                <c:pt idx="2">
                  <c:v>1.5880000000000001</c:v>
                </c:pt>
                <c:pt idx="3">
                  <c:v>1.5766</c:v>
                </c:pt>
                <c:pt idx="4">
                  <c:v>1.5649999999999999</c:v>
                </c:pt>
                <c:pt idx="5">
                  <c:v>1.5164</c:v>
                </c:pt>
                <c:pt idx="6">
                  <c:v>1.4678</c:v>
                </c:pt>
                <c:pt idx="7">
                  <c:v>1.4192</c:v>
                </c:pt>
                <c:pt idx="8">
                  <c:v>1.3706</c:v>
                </c:pt>
                <c:pt idx="9">
                  <c:v>1.379</c:v>
                </c:pt>
                <c:pt idx="10">
                  <c:v>1.3874</c:v>
                </c:pt>
                <c:pt idx="11">
                  <c:v>1.3957999999999999</c:v>
                </c:pt>
                <c:pt idx="12">
                  <c:v>1.4041999999999999</c:v>
                </c:pt>
                <c:pt idx="13">
                  <c:v>1.4138999999999999</c:v>
                </c:pt>
                <c:pt idx="14">
                  <c:v>1.4236</c:v>
                </c:pt>
                <c:pt idx="15">
                  <c:v>1.4333</c:v>
                </c:pt>
                <c:pt idx="16">
                  <c:v>1.4430000000000001</c:v>
                </c:pt>
                <c:pt idx="17">
                  <c:v>1.4535500000000001</c:v>
                </c:pt>
                <c:pt idx="18">
                  <c:v>1.4641000000000002</c:v>
                </c:pt>
                <c:pt idx="19">
                  <c:v>1.4746500000000002</c:v>
                </c:pt>
                <c:pt idx="20">
                  <c:v>1.4852000000000001</c:v>
                </c:pt>
                <c:pt idx="21">
                  <c:v>1.4883250000000001</c:v>
                </c:pt>
                <c:pt idx="22">
                  <c:v>1.4914500000000002</c:v>
                </c:pt>
                <c:pt idx="23">
                  <c:v>1.4945750000000002</c:v>
                </c:pt>
                <c:pt idx="24">
                  <c:v>1.4977</c:v>
                </c:pt>
                <c:pt idx="25">
                  <c:v>1.485725</c:v>
                </c:pt>
                <c:pt idx="26">
                  <c:v>1.4737499999999999</c:v>
                </c:pt>
                <c:pt idx="27">
                  <c:v>1.4617749999999998</c:v>
                </c:pt>
                <c:pt idx="28">
                  <c:v>1.4498</c:v>
                </c:pt>
                <c:pt idx="29">
                  <c:v>1.435025</c:v>
                </c:pt>
                <c:pt idx="30">
                  <c:v>1.42025</c:v>
                </c:pt>
                <c:pt idx="31">
                  <c:v>1.405475</c:v>
                </c:pt>
                <c:pt idx="32">
                  <c:v>1.3907</c:v>
                </c:pt>
                <c:pt idx="33">
                  <c:v>1.3781000000000001</c:v>
                </c:pt>
                <c:pt idx="34">
                  <c:v>1.3655000000000002</c:v>
                </c:pt>
                <c:pt idx="35">
                  <c:v>1.3529000000000002</c:v>
                </c:pt>
                <c:pt idx="36">
                  <c:v>1.3403</c:v>
                </c:pt>
                <c:pt idx="37">
                  <c:v>1.3276000000000001</c:v>
                </c:pt>
                <c:pt idx="38">
                  <c:v>1.3149000000000002</c:v>
                </c:pt>
                <c:pt idx="39">
                  <c:v>1.3022000000000002</c:v>
                </c:pt>
                <c:pt idx="40">
                  <c:v>1.2895000000000001</c:v>
                </c:pt>
                <c:pt idx="41">
                  <c:v>1.2958500000000002</c:v>
                </c:pt>
                <c:pt idx="42">
                  <c:v>1.3022</c:v>
                </c:pt>
                <c:pt idx="43">
                  <c:v>1.3085499999999999</c:v>
                </c:pt>
                <c:pt idx="44">
                  <c:v>1.3149</c:v>
                </c:pt>
                <c:pt idx="45">
                  <c:v>1.3172999999999999</c:v>
                </c:pt>
                <c:pt idx="46">
                  <c:v>1.3196999999999999</c:v>
                </c:pt>
                <c:pt idx="47">
                  <c:v>1.3220999999999998</c:v>
                </c:pt>
                <c:pt idx="48">
                  <c:v>1.3245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5-4901-8974-133F4D704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841311"/>
        <c:axId val="2105842271"/>
      </c:lineChart>
      <c:catAx>
        <c:axId val="2105841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sz="1100"/>
                  <a:t>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5842271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10584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sz="1100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5841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816187</xdr:colOff>
      <xdr:row>3</xdr:row>
      <xdr:rowOff>139699</xdr:rowOff>
    </xdr:from>
    <xdr:to>
      <xdr:col>12</xdr:col>
      <xdr:colOff>28576</xdr:colOff>
      <xdr:row>29</xdr:row>
      <xdr:rowOff>12699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FC9016-5AD1-1BBB-7640-86438BC3D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587" y="682624"/>
          <a:ext cx="5524289" cy="457517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0.09175</cdr:x>
      <cdr:y>0.50943</cdr:y>
    </cdr:from>
    <cdr:to>
      <cdr:x>0.9736</cdr:x>
      <cdr:y>0.51142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C9972E5-DC19-7D40-B28A-C070C44ED685}"/>
            </a:ext>
          </a:extLst>
        </cdr:cNvPr>
        <cdr:cNvCxnSpPr/>
      </cdr:nvCxnSpPr>
      <cdr:spPr>
        <a:xfrm xmlns:a="http://schemas.openxmlformats.org/drawingml/2006/main">
          <a:off x="551656" y="2035971"/>
          <a:ext cx="5302250" cy="793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15874</xdr:colOff>
      <xdr:row>3</xdr:row>
      <xdr:rowOff>9522</xdr:rowOff>
    </xdr:from>
    <xdr:to>
      <xdr:col>14</xdr:col>
      <xdr:colOff>846667</xdr:colOff>
      <xdr:row>23</xdr:row>
      <xdr:rowOff>190499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44FC9FB-0FAD-863A-D0EA-19E6FE47E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8</xdr:row>
      <xdr:rowOff>0</xdr:rowOff>
    </xdr:from>
    <xdr:to>
      <xdr:col>19</xdr:col>
      <xdr:colOff>9525</xdr:colOff>
      <xdr:row>30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095D85-6BBB-99E9-B965-3DF3C8B60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1447800"/>
          <a:ext cx="6096000" cy="4019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4</xdr:row>
      <xdr:rowOff>3174</xdr:rowOff>
    </xdr:from>
    <xdr:to>
      <xdr:col>16</xdr:col>
      <xdr:colOff>0</xdr:colOff>
      <xdr:row>24</xdr:row>
      <xdr:rowOff>12699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EFBD35-EB39-33E0-F209-3E2EBF209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727074"/>
          <a:ext cx="5495925" cy="362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4</xdr:row>
      <xdr:rowOff>152400</xdr:rowOff>
    </xdr:from>
    <xdr:to>
      <xdr:col>15</xdr:col>
      <xdr:colOff>19050</xdr:colOff>
      <xdr:row>26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3D6012-06E8-A2F9-1C31-CA23E0328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876300"/>
          <a:ext cx="5495925" cy="3829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9525</xdr:rowOff>
    </xdr:from>
    <xdr:to>
      <xdr:col>21</xdr:col>
      <xdr:colOff>0</xdr:colOff>
      <xdr:row>27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F23266-D722-0531-DF55-69923924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552450"/>
          <a:ext cx="6096000" cy="433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593055</xdr:colOff>
      <xdr:row>29</xdr:row>
      <xdr:rowOff>0</xdr:rowOff>
    </xdr:from>
    <xdr:to>
      <xdr:col>21</xdr:col>
      <xdr:colOff>19050</xdr:colOff>
      <xdr:row>51</xdr:row>
      <xdr:rowOff>11580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4EE840-487B-0213-6D1E-880313361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5255" y="5248275"/>
          <a:ext cx="6131595" cy="39930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166685</xdr:rowOff>
    </xdr:from>
    <xdr:to>
      <xdr:col>15</xdr:col>
      <xdr:colOff>333375</xdr:colOff>
      <xdr:row>31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BA1EB0-AE92-495B-B7F6-6D935F7C6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5</xdr:row>
      <xdr:rowOff>0</xdr:rowOff>
    </xdr:from>
    <xdr:to>
      <xdr:col>36</xdr:col>
      <xdr:colOff>219075</xdr:colOff>
      <xdr:row>33</xdr:row>
      <xdr:rowOff>71439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092E78-CDEE-49EA-9EA6-6DC8967A2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4</xdr:row>
      <xdr:rowOff>33337</xdr:rowOff>
    </xdr:from>
    <xdr:to>
      <xdr:col>17</xdr:col>
      <xdr:colOff>428624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3D6ED5-B967-1D30-30ED-35518AF36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816769</xdr:colOff>
      <xdr:row>135</xdr:row>
      <xdr:rowOff>6350</xdr:rowOff>
    </xdr:from>
    <xdr:to>
      <xdr:col>9</xdr:col>
      <xdr:colOff>1</xdr:colOff>
      <xdr:row>155</xdr:row>
      <xdr:rowOff>11906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0C586E-9D98-4999-9DDC-0A031031F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11907</xdr:colOff>
      <xdr:row>134</xdr:row>
      <xdr:rowOff>194467</xdr:rowOff>
    </xdr:from>
    <xdr:to>
      <xdr:col>17</xdr:col>
      <xdr:colOff>23813</xdr:colOff>
      <xdr:row>155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339EBA-749B-417A-BBBC-8C9124CEC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0.09342</cdr:x>
      <cdr:y>0.5017</cdr:y>
    </cdr:from>
    <cdr:to>
      <cdr:x>0.97372</cdr:x>
      <cdr:y>0.5017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68C503FC-367F-683A-0E72-66634C60746E}"/>
            </a:ext>
          </a:extLst>
        </cdr:cNvPr>
        <cdr:cNvCxnSpPr/>
      </cdr:nvCxnSpPr>
      <cdr:spPr>
        <a:xfrm xmlns:a="http://schemas.openxmlformats.org/drawingml/2006/main">
          <a:off x="564356" y="1993900"/>
          <a:ext cx="531812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esults_2010_Latest_Annual__4" displayName="Results_2010_Latest_Annual__4" ref="A1:E57" headerRowCount="0" totalsRowShown="0">
  <tableColumns count="5">
    <tableColumn id="1" xr3:uid="{00000000-0010-0000-0000-000001000000}" name="Column1" dataDxfId="4"/>
    <tableColumn id="2" xr3:uid="{00000000-0010-0000-0000-000002000000}" name="Column2" dataDxfId="3"/>
    <tableColumn id="3" xr3:uid="{00000000-0010-0000-0000-000003000000}" name="Column3" dataDxfId="2"/>
    <tableColumn id="4" xr3:uid="{00000000-0010-0000-0000-000004000000}" name="Column4" dataDxfId="1"/>
    <tableColumn id="5" xr3:uid="{00000000-0010-0000-0000-000005000000}" name="Column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N16" sqref="N16"/>
    </sheetView>
  </sheetViews>
  <sheetFormatPr defaultRowHeight="14.5"/>
  <cols>
    <col min="6" max="6" width="10.7265625" bestFit="1" customWidth="1"/>
  </cols>
  <sheetData>
    <row r="1" spans="1:13">
      <c r="A1" s="30" t="s">
        <v>859</v>
      </c>
      <c r="F1" s="30" t="s">
        <v>466</v>
      </c>
      <c r="M1" s="30" t="s">
        <v>912</v>
      </c>
    </row>
    <row r="2" spans="1:13" s="33" customFormat="1">
      <c r="A2" s="33" t="s">
        <v>618</v>
      </c>
      <c r="F2" s="34">
        <v>46209</v>
      </c>
      <c r="H2" s="33" t="s">
        <v>958</v>
      </c>
      <c r="M2" s="33" t="s">
        <v>481</v>
      </c>
    </row>
    <row r="3" spans="1:13" s="33" customFormat="1">
      <c r="A3" s="33" t="s">
        <v>469</v>
      </c>
      <c r="F3" s="34">
        <v>46209</v>
      </c>
      <c r="H3" s="33" t="s">
        <v>962</v>
      </c>
      <c r="M3" s="33" t="s">
        <v>482</v>
      </c>
    </row>
    <row r="4" spans="1:13" s="33" customFormat="1" ht="15" customHeight="1">
      <c r="A4" s="33" t="s">
        <v>480</v>
      </c>
      <c r="F4" s="34">
        <v>46209</v>
      </c>
      <c r="H4" s="33" t="s">
        <v>960</v>
      </c>
      <c r="M4" s="33" t="s">
        <v>483</v>
      </c>
    </row>
    <row r="5" spans="1:13" s="33" customFormat="1">
      <c r="A5" s="33" t="s">
        <v>470</v>
      </c>
      <c r="F5" s="34">
        <v>46209</v>
      </c>
      <c r="H5" s="33" t="s">
        <v>956</v>
      </c>
      <c r="M5" s="33" t="s">
        <v>861</v>
      </c>
    </row>
    <row r="6" spans="1:13" s="33" customFormat="1">
      <c r="A6" s="33" t="s">
        <v>914</v>
      </c>
      <c r="F6" s="34">
        <v>46113</v>
      </c>
      <c r="H6" s="33" t="s">
        <v>953</v>
      </c>
      <c r="M6" s="33" t="s">
        <v>862</v>
      </c>
    </row>
    <row r="7" spans="1:13" s="33" customFormat="1">
      <c r="A7" s="33" t="s">
        <v>915</v>
      </c>
      <c r="F7" s="34">
        <v>46209</v>
      </c>
      <c r="H7" s="33" t="s">
        <v>961</v>
      </c>
      <c r="M7" s="33" t="s">
        <v>863</v>
      </c>
    </row>
    <row r="8" spans="1:13" s="35" customFormat="1">
      <c r="A8" s="35" t="s">
        <v>484</v>
      </c>
      <c r="F8" s="34">
        <v>46174</v>
      </c>
      <c r="H8" s="35" t="s">
        <v>957</v>
      </c>
      <c r="M8" s="35" t="s">
        <v>619</v>
      </c>
    </row>
    <row r="9" spans="1:13">
      <c r="A9" t="s">
        <v>893</v>
      </c>
      <c r="F9" s="29">
        <v>45603</v>
      </c>
      <c r="H9" t="s">
        <v>895</v>
      </c>
      <c r="M9" t="s">
        <v>894</v>
      </c>
    </row>
    <row r="10" spans="1:13">
      <c r="A10" t="s">
        <v>892</v>
      </c>
      <c r="F10" s="29">
        <v>45603</v>
      </c>
      <c r="H10" t="s">
        <v>896</v>
      </c>
      <c r="M10" t="s">
        <v>894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0"/>
  <sheetViews>
    <sheetView zoomScale="60" zoomScaleNormal="60" workbookViewId="0">
      <selection activeCell="R12" sqref="R12"/>
    </sheetView>
  </sheetViews>
  <sheetFormatPr defaultColWidth="12.26953125" defaultRowHeight="15.5"/>
  <cols>
    <col min="1" max="1" width="17.36328125" style="24" bestFit="1" customWidth="1"/>
    <col min="2" max="16384" width="12.26953125" style="24"/>
  </cols>
  <sheetData>
    <row r="1" spans="1:3">
      <c r="A1" s="24" t="s">
        <v>906</v>
      </c>
      <c r="B1" s="24" t="s">
        <v>886</v>
      </c>
      <c r="C1" s="24" t="s">
        <v>885</v>
      </c>
    </row>
    <row r="2" spans="1:3">
      <c r="A2" s="24" t="s">
        <v>907</v>
      </c>
    </row>
    <row r="3" spans="1:3">
      <c r="A3" s="24" t="s">
        <v>897</v>
      </c>
      <c r="B3" s="24">
        <v>1.8902950000000001</v>
      </c>
      <c r="C3" s="25">
        <v>1.6173999999999999</v>
      </c>
    </row>
    <row r="4" spans="1:3">
      <c r="A4" s="24" t="s">
        <v>898</v>
      </c>
      <c r="B4" s="24">
        <v>1.813185</v>
      </c>
      <c r="C4" s="25">
        <v>1.5880000000000001</v>
      </c>
    </row>
    <row r="5" spans="1:3">
      <c r="A5" s="24" t="s">
        <v>899</v>
      </c>
      <c r="B5" s="24">
        <v>1.694218</v>
      </c>
      <c r="C5" s="25">
        <v>1.5766</v>
      </c>
    </row>
    <row r="6" spans="1:3">
      <c r="A6" s="24" t="s">
        <v>900</v>
      </c>
      <c r="B6" s="24">
        <v>1.579442</v>
      </c>
      <c r="C6" s="25">
        <v>1.5649999999999999</v>
      </c>
    </row>
    <row r="7" spans="1:3">
      <c r="B7" s="24">
        <f t="shared" ref="B7:C9" si="0">B6-(B$6-B$10)/4</f>
        <v>1.5084845</v>
      </c>
      <c r="C7" s="24">
        <f t="shared" si="0"/>
        <v>1.5164</v>
      </c>
    </row>
    <row r="8" spans="1:3">
      <c r="B8" s="24">
        <f t="shared" si="0"/>
        <v>1.437527</v>
      </c>
      <c r="C8" s="24">
        <f t="shared" si="0"/>
        <v>1.4678</v>
      </c>
    </row>
    <row r="9" spans="1:3">
      <c r="B9" s="24">
        <f t="shared" si="0"/>
        <v>1.3665695</v>
      </c>
      <c r="C9" s="24">
        <f t="shared" si="0"/>
        <v>1.4192</v>
      </c>
    </row>
    <row r="10" spans="1:3">
      <c r="A10" s="24" t="s">
        <v>884</v>
      </c>
      <c r="B10" s="24">
        <v>1.295612</v>
      </c>
      <c r="C10" s="25">
        <v>1.3706</v>
      </c>
    </row>
    <row r="11" spans="1:3" ht="17.149999999999999" customHeight="1">
      <c r="B11" s="24">
        <f t="shared" ref="B11:C13" si="1">B10-(B$10-B$14)/4</f>
        <v>1.2034111000000001</v>
      </c>
      <c r="C11" s="24">
        <f t="shared" si="1"/>
        <v>1.379</v>
      </c>
    </row>
    <row r="12" spans="1:3">
      <c r="B12" s="24">
        <f t="shared" si="1"/>
        <v>1.1112102000000001</v>
      </c>
      <c r="C12" s="24">
        <f t="shared" si="1"/>
        <v>1.3874</v>
      </c>
    </row>
    <row r="13" spans="1:3">
      <c r="B13" s="24">
        <f t="shared" si="1"/>
        <v>1.0190093000000002</v>
      </c>
      <c r="C13" s="24">
        <f t="shared" si="1"/>
        <v>1.3957999999999999</v>
      </c>
    </row>
    <row r="14" spans="1:3">
      <c r="A14" s="24" t="s">
        <v>901</v>
      </c>
      <c r="B14" s="24">
        <v>0.92680839999999998</v>
      </c>
      <c r="C14" s="25">
        <v>1.4041999999999999</v>
      </c>
    </row>
    <row r="15" spans="1:3">
      <c r="B15" s="24">
        <f t="shared" ref="B15:C17" si="2">B14-(B$14-B$18)/4</f>
        <v>0.88975007500000003</v>
      </c>
      <c r="C15" s="24">
        <f t="shared" si="2"/>
        <v>1.4138999999999999</v>
      </c>
    </row>
    <row r="16" spans="1:3">
      <c r="B16" s="24">
        <f t="shared" si="2"/>
        <v>0.85269174999999997</v>
      </c>
      <c r="C16" s="24">
        <f t="shared" si="2"/>
        <v>1.4236</v>
      </c>
    </row>
    <row r="17" spans="1:3">
      <c r="B17" s="24">
        <f t="shared" si="2"/>
        <v>0.81563342499999991</v>
      </c>
      <c r="C17" s="24">
        <f t="shared" si="2"/>
        <v>1.4333</v>
      </c>
    </row>
    <row r="18" spans="1:3">
      <c r="A18" s="24" t="s">
        <v>883</v>
      </c>
      <c r="B18" s="24">
        <v>0.77857509999999996</v>
      </c>
      <c r="C18" s="25">
        <v>1.4430000000000001</v>
      </c>
    </row>
    <row r="19" spans="1:3">
      <c r="B19" s="24">
        <f t="shared" ref="B19:C21" si="3">B18-(B$18-B$22)/4</f>
        <v>0.76389927499999999</v>
      </c>
      <c r="C19" s="24">
        <f t="shared" si="3"/>
        <v>1.4535500000000001</v>
      </c>
    </row>
    <row r="20" spans="1:3">
      <c r="B20" s="24">
        <f t="shared" si="3"/>
        <v>0.74922345000000001</v>
      </c>
      <c r="C20" s="24">
        <f t="shared" si="3"/>
        <v>1.4641000000000002</v>
      </c>
    </row>
    <row r="21" spans="1:3">
      <c r="B21" s="24">
        <f t="shared" si="3"/>
        <v>0.73454762500000004</v>
      </c>
      <c r="C21" s="24">
        <f t="shared" si="3"/>
        <v>1.4746500000000002</v>
      </c>
    </row>
    <row r="22" spans="1:3">
      <c r="A22" s="24" t="s">
        <v>902</v>
      </c>
      <c r="B22" s="24">
        <v>0.71987179999999995</v>
      </c>
      <c r="C22" s="25">
        <v>1.4852000000000001</v>
      </c>
    </row>
    <row r="23" spans="1:3">
      <c r="B23" s="24">
        <f t="shared" ref="B23:C25" si="4">B22-(B$22-B$26)/4</f>
        <v>0.71768345</v>
      </c>
      <c r="C23" s="24">
        <f t="shared" si="4"/>
        <v>1.4883250000000001</v>
      </c>
    </row>
    <row r="24" spans="1:3">
      <c r="B24" s="24">
        <f t="shared" si="4"/>
        <v>0.71549510000000005</v>
      </c>
      <c r="C24" s="24">
        <f t="shared" si="4"/>
        <v>1.4914500000000002</v>
      </c>
    </row>
    <row r="25" spans="1:3">
      <c r="B25" s="24">
        <f t="shared" si="4"/>
        <v>0.7133067500000001</v>
      </c>
      <c r="C25" s="24">
        <f t="shared" si="4"/>
        <v>1.4945750000000002</v>
      </c>
    </row>
    <row r="26" spans="1:3">
      <c r="A26" s="24" t="s">
        <v>882</v>
      </c>
      <c r="B26" s="24">
        <v>0.71111840000000004</v>
      </c>
      <c r="C26" s="25">
        <v>1.4977</v>
      </c>
    </row>
    <row r="27" spans="1:3">
      <c r="B27" s="24">
        <f t="shared" ref="B27:C29" si="5">B26-(B$26-B$30)/4</f>
        <v>0.71425840000000007</v>
      </c>
      <c r="C27" s="24">
        <f t="shared" si="5"/>
        <v>1.485725</v>
      </c>
    </row>
    <row r="28" spans="1:3">
      <c r="B28" s="24">
        <f t="shared" si="5"/>
        <v>0.7173984000000001</v>
      </c>
      <c r="C28" s="24">
        <f t="shared" si="5"/>
        <v>1.4737499999999999</v>
      </c>
    </row>
    <row r="29" spans="1:3">
      <c r="B29" s="24">
        <f t="shared" si="5"/>
        <v>0.72053840000000013</v>
      </c>
      <c r="C29" s="24">
        <f t="shared" si="5"/>
        <v>1.4617749999999998</v>
      </c>
    </row>
    <row r="30" spans="1:3">
      <c r="A30" s="24" t="s">
        <v>903</v>
      </c>
      <c r="B30" s="24">
        <v>0.72367840000000005</v>
      </c>
      <c r="C30" s="25">
        <v>1.4498</v>
      </c>
    </row>
    <row r="31" spans="1:3">
      <c r="B31" s="24">
        <f t="shared" ref="B31:C33" si="6">B30-(B$30-B$34)/4</f>
        <v>0.72780840000000002</v>
      </c>
      <c r="C31" s="24">
        <f t="shared" si="6"/>
        <v>1.435025</v>
      </c>
    </row>
    <row r="32" spans="1:3">
      <c r="B32" s="24">
        <f t="shared" si="6"/>
        <v>0.73193839999999999</v>
      </c>
      <c r="C32" s="24">
        <f t="shared" si="6"/>
        <v>1.42025</v>
      </c>
    </row>
    <row r="33" spans="1:3">
      <c r="B33" s="24">
        <f t="shared" si="6"/>
        <v>0.73606839999999996</v>
      </c>
      <c r="C33" s="24">
        <f t="shared" si="6"/>
        <v>1.405475</v>
      </c>
    </row>
    <row r="34" spans="1:3">
      <c r="A34" s="24" t="s">
        <v>881</v>
      </c>
      <c r="B34" s="24">
        <v>0.74019840000000003</v>
      </c>
      <c r="C34" s="25">
        <v>1.3907</v>
      </c>
    </row>
    <row r="35" spans="1:3">
      <c r="B35" s="24">
        <f t="shared" ref="B35:C37" si="7">B34-(B$34-B$38)/4</f>
        <v>0.74315672499999996</v>
      </c>
      <c r="C35" s="24">
        <f t="shared" si="7"/>
        <v>1.3781000000000001</v>
      </c>
    </row>
    <row r="36" spans="1:3">
      <c r="B36" s="24">
        <f t="shared" si="7"/>
        <v>0.74611505</v>
      </c>
      <c r="C36" s="24">
        <f t="shared" si="7"/>
        <v>1.3655000000000002</v>
      </c>
    </row>
    <row r="37" spans="1:3">
      <c r="B37" s="24">
        <f t="shared" si="7"/>
        <v>0.74907337500000004</v>
      </c>
      <c r="C37" s="24">
        <f t="shared" si="7"/>
        <v>1.3529000000000002</v>
      </c>
    </row>
    <row r="38" spans="1:3">
      <c r="A38" s="24" t="s">
        <v>904</v>
      </c>
      <c r="B38" s="24">
        <v>0.75203169999999997</v>
      </c>
      <c r="C38" s="25">
        <v>1.3403</v>
      </c>
    </row>
    <row r="39" spans="1:3">
      <c r="B39" s="24">
        <f t="shared" ref="B39:C41" si="8">B38-(B$38-B$42)/4</f>
        <v>0.75309627499999998</v>
      </c>
      <c r="C39" s="24">
        <f t="shared" si="8"/>
        <v>1.3276000000000001</v>
      </c>
    </row>
    <row r="40" spans="1:3">
      <c r="B40" s="24">
        <f t="shared" si="8"/>
        <v>0.75416084999999999</v>
      </c>
      <c r="C40" s="24">
        <f t="shared" si="8"/>
        <v>1.3149000000000002</v>
      </c>
    </row>
    <row r="41" spans="1:3">
      <c r="B41" s="24">
        <f t="shared" si="8"/>
        <v>0.75522542500000001</v>
      </c>
      <c r="C41" s="24">
        <f t="shared" si="8"/>
        <v>1.3022000000000002</v>
      </c>
    </row>
    <row r="42" spans="1:3">
      <c r="A42" s="24" t="s">
        <v>880</v>
      </c>
      <c r="B42" s="24">
        <v>0.75629000000000002</v>
      </c>
      <c r="C42" s="25">
        <v>1.2895000000000001</v>
      </c>
    </row>
    <row r="43" spans="1:3">
      <c r="B43" s="24">
        <f t="shared" ref="B43:C45" si="9">B42-(B$42-B$46)/4</f>
        <v>0.75555542500000006</v>
      </c>
      <c r="C43" s="24">
        <f t="shared" si="9"/>
        <v>1.2958500000000002</v>
      </c>
    </row>
    <row r="44" spans="1:3">
      <c r="B44" s="24">
        <f t="shared" si="9"/>
        <v>0.75482084999999999</v>
      </c>
      <c r="C44" s="24">
        <f t="shared" si="9"/>
        <v>1.3022</v>
      </c>
    </row>
    <row r="45" spans="1:3">
      <c r="B45" s="24">
        <f t="shared" si="9"/>
        <v>0.75408627499999992</v>
      </c>
      <c r="C45" s="24">
        <f t="shared" si="9"/>
        <v>1.3085499999999999</v>
      </c>
    </row>
    <row r="46" spans="1:3">
      <c r="A46" s="24" t="s">
        <v>905</v>
      </c>
      <c r="B46" s="24">
        <v>0.75335169999999996</v>
      </c>
      <c r="C46" s="25">
        <v>1.3149</v>
      </c>
    </row>
    <row r="47" spans="1:3">
      <c r="B47" s="24">
        <f t="shared" ref="B47:C49" si="10">B46-(B$46-B$50)/4</f>
        <v>0.75128669999999997</v>
      </c>
      <c r="C47" s="24">
        <f t="shared" si="10"/>
        <v>1.3172999999999999</v>
      </c>
    </row>
    <row r="48" spans="1:3">
      <c r="B48" s="24">
        <f t="shared" si="10"/>
        <v>0.74922169999999999</v>
      </c>
      <c r="C48" s="24">
        <f t="shared" si="10"/>
        <v>1.3196999999999999</v>
      </c>
    </row>
    <row r="49" spans="1:3">
      <c r="B49" s="24">
        <f t="shared" si="10"/>
        <v>0.74715670000000001</v>
      </c>
      <c r="C49" s="24">
        <f t="shared" si="10"/>
        <v>1.3220999999999998</v>
      </c>
    </row>
    <row r="50" spans="1:3">
      <c r="A50" s="24" t="s">
        <v>879</v>
      </c>
      <c r="B50" s="24">
        <v>0.74509170000000002</v>
      </c>
      <c r="C50" s="25">
        <v>1.3245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B202" workbookViewId="0">
      <selection activeCell="F216" sqref="F216"/>
    </sheetView>
  </sheetViews>
  <sheetFormatPr defaultRowHeight="14.5"/>
  <cols>
    <col min="1" max="1" width="11.1796875" bestFit="1" customWidth="1"/>
    <col min="2" max="2" width="20.54296875" bestFit="1" customWidth="1"/>
    <col min="3" max="3" width="19.81640625" bestFit="1" customWidth="1"/>
    <col min="4" max="4" width="20.81640625" bestFit="1" customWidth="1"/>
    <col min="5" max="5" width="21.7265625" bestFit="1" customWidth="1"/>
  </cols>
  <sheetData>
    <row r="1" spans="1:10">
      <c r="A1" t="s">
        <v>485</v>
      </c>
      <c r="B1" t="s">
        <v>486</v>
      </c>
      <c r="C1" t="s">
        <v>487</v>
      </c>
      <c r="D1" t="s">
        <v>488</v>
      </c>
      <c r="E1" t="s">
        <v>489</v>
      </c>
      <c r="G1" s="19" t="s">
        <v>486</v>
      </c>
      <c r="H1" s="19" t="s">
        <v>487</v>
      </c>
      <c r="I1" s="19" t="s">
        <v>488</v>
      </c>
      <c r="J1" s="20" t="s">
        <v>489</v>
      </c>
    </row>
    <row r="2" spans="1:10">
      <c r="A2" t="s">
        <v>844</v>
      </c>
      <c r="B2" t="s">
        <v>620</v>
      </c>
      <c r="C2" t="s">
        <v>621</v>
      </c>
      <c r="D2" t="s">
        <v>622</v>
      </c>
      <c r="E2" t="s">
        <v>623</v>
      </c>
      <c r="G2">
        <f>Results_2010_Latest_Annual__4[[#This Row],[Column2]]*100</f>
        <v>1.9614803238467897</v>
      </c>
      <c r="H2">
        <f>Results_2010_Latest_Annual__4[[#This Row],[Column3]]*100</f>
        <v>0.85985829953554305</v>
      </c>
      <c r="I2">
        <f>Results_2010_Latest_Annual__4[[#This Row],[Column4]]*100</f>
        <v>0.41594591245679297</v>
      </c>
      <c r="J2">
        <f>Results_2010_Latest_Annual__4[[#This Row],[Column5]]*100</f>
        <v>0.68567611185445099</v>
      </c>
    </row>
    <row r="3" spans="1:10">
      <c r="A3" t="s">
        <v>490</v>
      </c>
      <c r="B3" t="s">
        <v>624</v>
      </c>
      <c r="C3" t="s">
        <v>625</v>
      </c>
      <c r="D3" t="s">
        <v>626</v>
      </c>
      <c r="E3" t="s">
        <v>627</v>
      </c>
      <c r="G3">
        <f>Results_2010_Latest_Annual__4[[#This Row],[Column2]]*100</f>
        <v>1.9891653197202899</v>
      </c>
      <c r="H3">
        <f>Results_2010_Latest_Annual__4[[#This Row],[Column3]]*100</f>
        <v>0.70421398829017401</v>
      </c>
      <c r="I3">
        <f>Results_2010_Latest_Annual__4[[#This Row],[Column4]]*100</f>
        <v>0.37030010655644802</v>
      </c>
      <c r="J3">
        <f>Results_2010_Latest_Annual__4[[#This Row],[Column5]]*100</f>
        <v>0.91465122487367001</v>
      </c>
    </row>
    <row r="4" spans="1:10">
      <c r="A4" t="s">
        <v>491</v>
      </c>
      <c r="B4" t="s">
        <v>628</v>
      </c>
      <c r="C4" t="s">
        <v>629</v>
      </c>
      <c r="D4" t="s">
        <v>630</v>
      </c>
      <c r="E4" t="s">
        <v>631</v>
      </c>
      <c r="G4">
        <f>Results_2010_Latest_Annual__4[[#This Row],[Column2]]*100</f>
        <v>1.8263486218703402</v>
      </c>
      <c r="H4">
        <f>Results_2010_Latest_Annual__4[[#This Row],[Column3]]*100</f>
        <v>0.53781121285156508</v>
      </c>
      <c r="I4">
        <f>Results_2010_Latest_Annual__4[[#This Row],[Column4]]*100</f>
        <v>0.16755543557504601</v>
      </c>
      <c r="J4">
        <f>Results_2010_Latest_Annual__4[[#This Row],[Column5]]*100</f>
        <v>1.1209819734437301</v>
      </c>
    </row>
    <row r="5" spans="1:10">
      <c r="A5" t="s">
        <v>492</v>
      </c>
      <c r="B5" t="s">
        <v>632</v>
      </c>
      <c r="C5" t="s">
        <v>633</v>
      </c>
      <c r="D5" t="s">
        <v>634</v>
      </c>
      <c r="E5" t="s">
        <v>635</v>
      </c>
      <c r="G5">
        <f>Results_2010_Latest_Annual__4[[#This Row],[Column2]]*100</f>
        <v>1.52447047290924</v>
      </c>
      <c r="H5">
        <f>Results_2010_Latest_Annual__4[[#This Row],[Column3]]*100</f>
        <v>0.22287807266368401</v>
      </c>
      <c r="I5">
        <f>Results_2010_Latest_Annual__4[[#This Row],[Column4]]*100</f>
        <v>9.7879169755919301E-2</v>
      </c>
      <c r="J5">
        <f>Results_2010_Latest_Annual__4[[#This Row],[Column5]]*100</f>
        <v>1.2037132304896301</v>
      </c>
    </row>
    <row r="6" spans="1:10">
      <c r="A6" t="s">
        <v>845</v>
      </c>
      <c r="B6" t="s">
        <v>636</v>
      </c>
      <c r="C6" t="s">
        <v>637</v>
      </c>
      <c r="D6" t="s">
        <v>638</v>
      </c>
      <c r="E6" t="s">
        <v>639</v>
      </c>
      <c r="G6">
        <f>Results_2010_Latest_Annual__4[[#This Row],[Column2]]*100</f>
        <v>1.88131893356558</v>
      </c>
      <c r="H6">
        <f>Results_2010_Latest_Annual__4[[#This Row],[Column3]]*100</f>
        <v>0.68530278836648406</v>
      </c>
      <c r="I6">
        <f>Results_2010_Latest_Annual__4[[#This Row],[Column4]]*100</f>
        <v>8.7739412408755796E-2</v>
      </c>
      <c r="J6">
        <f>Results_2010_Latest_Annual__4[[#This Row],[Column5]]*100</f>
        <v>1.10827673279034</v>
      </c>
    </row>
    <row r="7" spans="1:10">
      <c r="A7" t="s">
        <v>493</v>
      </c>
      <c r="B7" t="s">
        <v>640</v>
      </c>
      <c r="C7" t="s">
        <v>641</v>
      </c>
      <c r="D7" t="s">
        <v>642</v>
      </c>
      <c r="E7" t="s">
        <v>643</v>
      </c>
      <c r="G7">
        <f>Results_2010_Latest_Annual__4[[#This Row],[Column2]]*100</f>
        <v>2.4291209461540899</v>
      </c>
      <c r="H7">
        <f>Results_2010_Latest_Annual__4[[#This Row],[Column3]]*100</f>
        <v>1.38224707984774</v>
      </c>
      <c r="I7">
        <f>Results_2010_Latest_Annual__4[[#This Row],[Column4]]*100</f>
        <v>0.10604654531070901</v>
      </c>
      <c r="J7">
        <f>Results_2010_Latest_Annual__4[[#This Row],[Column5]]*100</f>
        <v>0.94082732099563993</v>
      </c>
    </row>
    <row r="8" spans="1:10">
      <c r="A8" t="s">
        <v>494</v>
      </c>
      <c r="B8" t="s">
        <v>644</v>
      </c>
      <c r="C8" t="s">
        <v>645</v>
      </c>
      <c r="D8" t="s">
        <v>646</v>
      </c>
      <c r="E8" t="s">
        <v>647</v>
      </c>
      <c r="G8">
        <f>Results_2010_Latest_Annual__4[[#This Row],[Column2]]*100</f>
        <v>2.3816787162760802</v>
      </c>
      <c r="H8">
        <f>Results_2010_Latest_Annual__4[[#This Row],[Column3]]*100</f>
        <v>1.44620844295295</v>
      </c>
      <c r="I8">
        <f>Results_2010_Latest_Annual__4[[#This Row],[Column4]]*100</f>
        <v>0.14536862217527</v>
      </c>
      <c r="J8">
        <f>Results_2010_Latest_Annual__4[[#This Row],[Column5]]*100</f>
        <v>0.79010165114785802</v>
      </c>
    </row>
    <row r="9" spans="1:10">
      <c r="A9" t="s">
        <v>495</v>
      </c>
      <c r="B9" t="s">
        <v>648</v>
      </c>
      <c r="C9" t="s">
        <v>649</v>
      </c>
      <c r="D9" t="s">
        <v>650</v>
      </c>
      <c r="E9" t="s">
        <v>651</v>
      </c>
      <c r="G9">
        <f>Results_2010_Latest_Annual__4[[#This Row],[Column2]]*100</f>
        <v>2.1705631446559197</v>
      </c>
      <c r="H9">
        <f>Results_2010_Latest_Annual__4[[#This Row],[Column3]]*100</f>
        <v>1.8186157656099398</v>
      </c>
      <c r="I9">
        <f>Results_2010_Latest_Annual__4[[#This Row],[Column4]]*100</f>
        <v>0.15313890471731201</v>
      </c>
      <c r="J9">
        <f>Results_2010_Latest_Annual__4[[#This Row],[Column5]]*100</f>
        <v>0.198808474328665</v>
      </c>
    </row>
    <row r="10" spans="1:10">
      <c r="A10" t="s">
        <v>846</v>
      </c>
      <c r="B10" t="s">
        <v>652</v>
      </c>
      <c r="C10" t="s">
        <v>653</v>
      </c>
      <c r="D10" t="s">
        <v>654</v>
      </c>
      <c r="E10" t="s">
        <v>655</v>
      </c>
      <c r="G10">
        <f>Results_2010_Latest_Annual__4[[#This Row],[Column2]]*100</f>
        <v>1.8223647207258502</v>
      </c>
      <c r="H10">
        <f>Results_2010_Latest_Annual__4[[#This Row],[Column3]]*100</f>
        <v>1.41303160024339</v>
      </c>
      <c r="I10">
        <f>Results_2010_Latest_Annual__4[[#This Row],[Column4]]*100</f>
        <v>0.18169545677703799</v>
      </c>
      <c r="J10">
        <f>Results_2010_Latest_Annual__4[[#This Row],[Column5]]*100</f>
        <v>0.22763766370542801</v>
      </c>
    </row>
    <row r="11" spans="1:10">
      <c r="A11" t="s">
        <v>496</v>
      </c>
      <c r="B11" t="s">
        <v>656</v>
      </c>
      <c r="C11" t="s">
        <v>657</v>
      </c>
      <c r="D11" t="s">
        <v>658</v>
      </c>
      <c r="E11" t="s">
        <v>659</v>
      </c>
      <c r="G11">
        <f>Results_2010_Latest_Annual__4[[#This Row],[Column2]]*100</f>
        <v>1.3498217768927601</v>
      </c>
      <c r="H11">
        <f>Results_2010_Latest_Annual__4[[#This Row],[Column3]]*100</f>
        <v>0.824702370370199</v>
      </c>
      <c r="I11">
        <f>Results_2010_Latest_Annual__4[[#This Row],[Column4]]*100</f>
        <v>0.28400606426205299</v>
      </c>
      <c r="J11">
        <f>Results_2010_Latest_Annual__4[[#This Row],[Column5]]*100</f>
        <v>0.24111334226050801</v>
      </c>
    </row>
    <row r="12" spans="1:10">
      <c r="A12" t="s">
        <v>497</v>
      </c>
      <c r="B12" t="s">
        <v>660</v>
      </c>
      <c r="C12" t="s">
        <v>661</v>
      </c>
      <c r="D12" t="s">
        <v>662</v>
      </c>
      <c r="E12" t="s">
        <v>663</v>
      </c>
      <c r="G12">
        <f>Results_2010_Latest_Annual__4[[#This Row],[Column2]]*100</f>
        <v>1.23463707860865</v>
      </c>
      <c r="H12">
        <f>Results_2010_Latest_Annual__4[[#This Row],[Column3]]*100</f>
        <v>0.75827282314403199</v>
      </c>
      <c r="I12">
        <f>Results_2010_Latest_Annual__4[[#This Row],[Column4]]*100</f>
        <v>0.19262728609158999</v>
      </c>
      <c r="J12">
        <f>Results_2010_Latest_Annual__4[[#This Row],[Column5]]*100</f>
        <v>0.283736969373032</v>
      </c>
    </row>
    <row r="13" spans="1:10">
      <c r="A13" t="s">
        <v>498</v>
      </c>
      <c r="B13" t="s">
        <v>664</v>
      </c>
      <c r="C13" t="s">
        <v>665</v>
      </c>
      <c r="D13" t="s">
        <v>666</v>
      </c>
      <c r="E13" t="s">
        <v>667</v>
      </c>
      <c r="G13">
        <f>Results_2010_Latest_Annual__4[[#This Row],[Column2]]*100</f>
        <v>1.0031816572046099</v>
      </c>
      <c r="H13">
        <f>Results_2010_Latest_Annual__4[[#This Row],[Column3]]*100</f>
        <v>0.34642384700496598</v>
      </c>
      <c r="I13">
        <f>Results_2010_Latest_Annual__4[[#This Row],[Column4]]*100</f>
        <v>0.27771837166337299</v>
      </c>
      <c r="J13">
        <f>Results_2010_Latest_Annual__4[[#This Row],[Column5]]*100</f>
        <v>0.37903943853626698</v>
      </c>
    </row>
    <row r="14" spans="1:10">
      <c r="A14" t="s">
        <v>847</v>
      </c>
      <c r="B14" t="s">
        <v>668</v>
      </c>
      <c r="C14" t="s">
        <v>669</v>
      </c>
      <c r="D14" t="s">
        <v>670</v>
      </c>
      <c r="E14" t="s">
        <v>671</v>
      </c>
      <c r="G14">
        <f>Results_2010_Latest_Annual__4[[#This Row],[Column2]]*100</f>
        <v>1.2029149804279999</v>
      </c>
      <c r="H14">
        <f>Results_2010_Latest_Annual__4[[#This Row],[Column3]]*100</f>
        <v>0.32346038932983601</v>
      </c>
      <c r="I14">
        <f>Results_2010_Latest_Annual__4[[#This Row],[Column4]]*100</f>
        <v>0.34302682655396499</v>
      </c>
      <c r="J14">
        <f>Results_2010_Latest_Annual__4[[#This Row],[Column5]]*100</f>
        <v>0.53642776454420005</v>
      </c>
    </row>
    <row r="15" spans="1:10">
      <c r="A15" t="s">
        <v>499</v>
      </c>
      <c r="B15" t="s">
        <v>672</v>
      </c>
      <c r="C15" t="s">
        <v>673</v>
      </c>
      <c r="D15" t="s">
        <v>674</v>
      </c>
      <c r="E15" t="s">
        <v>675</v>
      </c>
      <c r="G15">
        <f>Results_2010_Latest_Annual__4[[#This Row],[Column2]]*100</f>
        <v>1.16442765927333</v>
      </c>
      <c r="H15">
        <f>Results_2010_Latest_Annual__4[[#This Row],[Column3]]*100</f>
        <v>0.35727684277017896</v>
      </c>
      <c r="I15">
        <f>Results_2010_Latest_Annual__4[[#This Row],[Column4]]*100</f>
        <v>0.27991771010628397</v>
      </c>
      <c r="J15">
        <f>Results_2010_Latest_Annual__4[[#This Row],[Column5]]*100</f>
        <v>0.52723310639687104</v>
      </c>
    </row>
    <row r="16" spans="1:10">
      <c r="A16" t="s">
        <v>500</v>
      </c>
      <c r="B16" t="s">
        <v>676</v>
      </c>
      <c r="C16" t="s">
        <v>677</v>
      </c>
      <c r="D16" t="s">
        <v>678</v>
      </c>
      <c r="E16" t="s">
        <v>679</v>
      </c>
      <c r="G16">
        <f>Results_2010_Latest_Annual__4[[#This Row],[Column2]]*100</f>
        <v>1.3659752072506399</v>
      </c>
      <c r="H16">
        <f>Results_2010_Latest_Annual__4[[#This Row],[Column3]]*100</f>
        <v>0.36973561651475501</v>
      </c>
      <c r="I16">
        <f>Results_2010_Latest_Annual__4[[#This Row],[Column4]]*100</f>
        <v>0.33522930570725101</v>
      </c>
      <c r="J16">
        <f>Results_2010_Latest_Annual__4[[#This Row],[Column5]]*100</f>
        <v>0.66101028502862902</v>
      </c>
    </row>
    <row r="17" spans="1:10">
      <c r="A17" t="s">
        <v>501</v>
      </c>
      <c r="B17" t="s">
        <v>680</v>
      </c>
      <c r="C17" t="s">
        <v>681</v>
      </c>
      <c r="D17" t="s">
        <v>682</v>
      </c>
      <c r="E17" t="s">
        <v>683</v>
      </c>
      <c r="G17">
        <f>Results_2010_Latest_Annual__4[[#This Row],[Column2]]*100</f>
        <v>1.3068460243083699</v>
      </c>
      <c r="H17">
        <f>Results_2010_Latest_Annual__4[[#This Row],[Column3]]*100</f>
        <v>0.43119597822101496</v>
      </c>
      <c r="I17">
        <f>Results_2010_Latest_Annual__4[[#This Row],[Column4]]*100</f>
        <v>0.24152408536659797</v>
      </c>
      <c r="J17">
        <f>Results_2010_Latest_Annual__4[[#This Row],[Column5]]*100</f>
        <v>0.634125960720755</v>
      </c>
    </row>
    <row r="18" spans="1:10">
      <c r="A18" t="s">
        <v>848</v>
      </c>
      <c r="B18" t="s">
        <v>684</v>
      </c>
      <c r="C18" t="s">
        <v>685</v>
      </c>
      <c r="D18" t="s">
        <v>686</v>
      </c>
      <c r="E18" t="s">
        <v>687</v>
      </c>
      <c r="G18">
        <f>Results_2010_Latest_Annual__4[[#This Row],[Column2]]*100</f>
        <v>1.4248258168899999</v>
      </c>
      <c r="H18">
        <f>Results_2010_Latest_Annual__4[[#This Row],[Column3]]*100</f>
        <v>0.32749817490763999</v>
      </c>
      <c r="I18">
        <f>Results_2010_Latest_Annual__4[[#This Row],[Column4]]*100</f>
        <v>0.293324518831101</v>
      </c>
      <c r="J18">
        <f>Results_2010_Latest_Annual__4[[#This Row],[Column5]]*100</f>
        <v>0.80400312315126199</v>
      </c>
    </row>
    <row r="19" spans="1:10">
      <c r="A19" t="s">
        <v>502</v>
      </c>
      <c r="B19" t="s">
        <v>688</v>
      </c>
      <c r="C19" t="s">
        <v>689</v>
      </c>
      <c r="D19" t="s">
        <v>690</v>
      </c>
      <c r="E19" t="s">
        <v>691</v>
      </c>
      <c r="G19">
        <f>Results_2010_Latest_Annual__4[[#This Row],[Column2]]*100</f>
        <v>1.9253056736829799</v>
      </c>
      <c r="H19">
        <f>Results_2010_Latest_Annual__4[[#This Row],[Column3]]*100</f>
        <v>0.54062402479653793</v>
      </c>
      <c r="I19">
        <f>Results_2010_Latest_Annual__4[[#This Row],[Column4]]*100</f>
        <v>0.40784690476367896</v>
      </c>
      <c r="J19">
        <f>Results_2010_Latest_Annual__4[[#This Row],[Column5]]*100</f>
        <v>0.97683474412276605</v>
      </c>
    </row>
    <row r="20" spans="1:10">
      <c r="A20" t="s">
        <v>503</v>
      </c>
      <c r="B20" t="s">
        <v>692</v>
      </c>
      <c r="C20" t="s">
        <v>693</v>
      </c>
      <c r="D20" t="s">
        <v>694</v>
      </c>
      <c r="E20" t="s">
        <v>695</v>
      </c>
      <c r="G20">
        <f>Results_2010_Latest_Annual__4[[#This Row],[Column2]]*100</f>
        <v>1.84974806310088</v>
      </c>
      <c r="H20">
        <f>Results_2010_Latest_Annual__4[[#This Row],[Column3]]*100</f>
        <v>0.65088087019935692</v>
      </c>
      <c r="I20">
        <f>Results_2010_Latest_Annual__4[[#This Row],[Column4]]*100</f>
        <v>0.42728670247275097</v>
      </c>
      <c r="J20">
        <f>Results_2010_Latest_Annual__4[[#This Row],[Column5]]*100</f>
        <v>0.77158049042877508</v>
      </c>
    </row>
    <row r="21" spans="1:10">
      <c r="A21" t="s">
        <v>504</v>
      </c>
      <c r="B21" t="s">
        <v>696</v>
      </c>
      <c r="C21" t="s">
        <v>697</v>
      </c>
      <c r="D21" t="s">
        <v>698</v>
      </c>
      <c r="E21" t="s">
        <v>699</v>
      </c>
      <c r="G21">
        <f>Results_2010_Latest_Annual__4[[#This Row],[Column2]]*100</f>
        <v>1.85579862241506</v>
      </c>
      <c r="H21">
        <f>Results_2010_Latest_Annual__4[[#This Row],[Column3]]*100</f>
        <v>0.81325389054325392</v>
      </c>
      <c r="I21">
        <f>Results_2010_Latest_Annual__4[[#This Row],[Column4]]*100</f>
        <v>0.14356202240521101</v>
      </c>
      <c r="J21">
        <f>Results_2010_Latest_Annual__4[[#This Row],[Column5]]*100</f>
        <v>0.89898270946659897</v>
      </c>
    </row>
    <row r="22" spans="1:10">
      <c r="A22" t="s">
        <v>849</v>
      </c>
      <c r="B22" t="s">
        <v>700</v>
      </c>
      <c r="C22" t="s">
        <v>701</v>
      </c>
      <c r="D22" t="s">
        <v>702</v>
      </c>
      <c r="E22" t="s">
        <v>703</v>
      </c>
      <c r="G22">
        <f>Results_2010_Latest_Annual__4[[#This Row],[Column2]]*100</f>
        <v>0.96023202243032901</v>
      </c>
      <c r="H22">
        <f>Results_2010_Latest_Annual__4[[#This Row],[Column3]]*100</f>
        <v>0.72897485389192607</v>
      </c>
      <c r="I22">
        <f>Results_2010_Latest_Annual__4[[#This Row],[Column4]]*100</f>
        <v>5.9479032869302201E-2</v>
      </c>
      <c r="J22">
        <f>Results_2010_Latest_Annual__4[[#This Row],[Column5]]*100</f>
        <v>0.17177813566910102</v>
      </c>
    </row>
    <row r="23" spans="1:10">
      <c r="A23" t="s">
        <v>505</v>
      </c>
      <c r="B23" t="s">
        <v>704</v>
      </c>
      <c r="C23" t="s">
        <v>705</v>
      </c>
      <c r="D23" t="s">
        <v>706</v>
      </c>
      <c r="E23" t="s">
        <v>707</v>
      </c>
      <c r="G23">
        <f>Results_2010_Latest_Annual__4[[#This Row],[Column2]]*100</f>
        <v>0.69673748141102998</v>
      </c>
      <c r="H23">
        <f>Results_2010_Latest_Annual__4[[#This Row],[Column3]]*100</f>
        <v>0.70641868261654794</v>
      </c>
      <c r="I23">
        <f>Results_2010_Latest_Annual__4[[#This Row],[Column4]]*100</f>
        <v>-4.1233500897341999E-2</v>
      </c>
      <c r="J23">
        <f>Results_2010_Latest_Annual__4[[#This Row],[Column5]]*100</f>
        <v>3.1552299691824201E-2</v>
      </c>
    </row>
    <row r="24" spans="1:10">
      <c r="A24" t="s">
        <v>506</v>
      </c>
      <c r="B24" t="s">
        <v>708</v>
      </c>
      <c r="C24" t="s">
        <v>709</v>
      </c>
      <c r="D24" t="s">
        <v>710</v>
      </c>
      <c r="E24" t="s">
        <v>711</v>
      </c>
      <c r="G24">
        <f>Results_2010_Latest_Annual__4[[#This Row],[Column2]]*100</f>
        <v>0.89175892026259407</v>
      </c>
      <c r="H24">
        <f>Results_2010_Latest_Annual__4[[#This Row],[Column3]]*100</f>
        <v>0.63849564080318999</v>
      </c>
      <c r="I24">
        <f>Results_2010_Latest_Annual__4[[#This Row],[Column4]]*100</f>
        <v>-5.0943301194250001E-2</v>
      </c>
      <c r="J24">
        <f>Results_2010_Latest_Annual__4[[#This Row],[Column5]]*100</f>
        <v>0.30420658065365397</v>
      </c>
    </row>
    <row r="25" spans="1:10">
      <c r="A25" t="s">
        <v>507</v>
      </c>
      <c r="B25" t="s">
        <v>712</v>
      </c>
      <c r="C25" t="s">
        <v>713</v>
      </c>
      <c r="D25" t="s">
        <v>714</v>
      </c>
      <c r="E25" t="s">
        <v>715</v>
      </c>
      <c r="G25">
        <f>Results_2010_Latest_Annual__4[[#This Row],[Column2]]*100</f>
        <v>0.78845896503671709</v>
      </c>
      <c r="H25">
        <f>Results_2010_Latest_Annual__4[[#This Row],[Column3]]*100</f>
        <v>0.51405611648257898</v>
      </c>
      <c r="I25">
        <f>Results_2010_Latest_Annual__4[[#This Row],[Column4]]*100</f>
        <v>0.33146764298743597</v>
      </c>
      <c r="J25">
        <f>Results_2010_Latest_Annual__4[[#This Row],[Column5]]*100</f>
        <v>-5.7064794433297997E-2</v>
      </c>
    </row>
    <row r="26" spans="1:10">
      <c r="A26" t="s">
        <v>850</v>
      </c>
      <c r="B26" t="s">
        <v>716</v>
      </c>
      <c r="C26" t="s">
        <v>717</v>
      </c>
      <c r="D26" t="s">
        <v>718</v>
      </c>
      <c r="E26" t="s">
        <v>719</v>
      </c>
      <c r="G26">
        <f>Results_2010_Latest_Annual__4[[#This Row],[Column2]]*100</f>
        <v>1.0805276545597999</v>
      </c>
      <c r="H26">
        <f>Results_2010_Latest_Annual__4[[#This Row],[Column3]]*100</f>
        <v>0.59718303036056797</v>
      </c>
      <c r="I26">
        <f>Results_2010_Latest_Annual__4[[#This Row],[Column4]]*100</f>
        <v>0.414749509670924</v>
      </c>
      <c r="J26">
        <f>Results_2010_Latest_Annual__4[[#This Row],[Column5]]*100</f>
        <v>6.8595114528309103E-2</v>
      </c>
    </row>
    <row r="27" spans="1:10">
      <c r="A27" t="s">
        <v>508</v>
      </c>
      <c r="B27" t="s">
        <v>720</v>
      </c>
      <c r="C27" t="s">
        <v>721</v>
      </c>
      <c r="D27" t="s">
        <v>722</v>
      </c>
      <c r="E27" t="s">
        <v>723</v>
      </c>
      <c r="G27">
        <f>Results_2010_Latest_Annual__4[[#This Row],[Column2]]*100</f>
        <v>1.0186845198447001</v>
      </c>
      <c r="H27">
        <f>Results_2010_Latest_Annual__4[[#This Row],[Column3]]*100</f>
        <v>0.36760246379151801</v>
      </c>
      <c r="I27">
        <f>Results_2010_Latest_Annual__4[[#This Row],[Column4]]*100</f>
        <v>0.63944390230088799</v>
      </c>
      <c r="J27">
        <f>Results_2010_Latest_Annual__4[[#This Row],[Column5]]*100</f>
        <v>1.16381537522921E-2</v>
      </c>
    </row>
    <row r="28" spans="1:10">
      <c r="A28" t="s">
        <v>509</v>
      </c>
      <c r="B28" t="s">
        <v>724</v>
      </c>
      <c r="C28" t="s">
        <v>725</v>
      </c>
      <c r="D28" t="s">
        <v>726</v>
      </c>
      <c r="E28" t="s">
        <v>727</v>
      </c>
      <c r="G28">
        <f>Results_2010_Latest_Annual__4[[#This Row],[Column2]]*100</f>
        <v>0.61770315597792502</v>
      </c>
      <c r="H28">
        <f>Results_2010_Latest_Annual__4[[#This Row],[Column3]]*100</f>
        <v>0.26116458877780702</v>
      </c>
      <c r="I28">
        <f>Results_2010_Latest_Annual__4[[#This Row],[Column4]]*100</f>
        <v>0.61487532714561599</v>
      </c>
      <c r="J28">
        <f>Results_2010_Latest_Annual__4[[#This Row],[Column5]]*100</f>
        <v>-0.25833675994549798</v>
      </c>
    </row>
    <row r="29" spans="1:10">
      <c r="A29" t="s">
        <v>510</v>
      </c>
      <c r="B29" t="s">
        <v>728</v>
      </c>
      <c r="C29" t="s">
        <v>729</v>
      </c>
      <c r="D29" t="s">
        <v>730</v>
      </c>
      <c r="E29" t="s">
        <v>731</v>
      </c>
      <c r="G29">
        <f>Results_2010_Latest_Annual__4[[#This Row],[Column2]]*100</f>
        <v>0.95468434557839099</v>
      </c>
      <c r="H29">
        <f>Results_2010_Latest_Annual__4[[#This Row],[Column3]]*100</f>
        <v>0.44771073787515703</v>
      </c>
      <c r="I29">
        <f>Results_2010_Latest_Annual__4[[#This Row],[Column4]]*100</f>
        <v>0.51941941184520601</v>
      </c>
      <c r="J29">
        <f>Results_2010_Latest_Annual__4[[#This Row],[Column5]]*100</f>
        <v>-1.2445804141972199E-2</v>
      </c>
    </row>
    <row r="30" spans="1:10">
      <c r="A30" t="s">
        <v>851</v>
      </c>
      <c r="B30" t="s">
        <v>732</v>
      </c>
      <c r="C30" t="s">
        <v>733</v>
      </c>
      <c r="D30" t="s">
        <v>734</v>
      </c>
      <c r="E30" t="s">
        <v>735</v>
      </c>
      <c r="G30">
        <f>Results_2010_Latest_Annual__4[[#This Row],[Column2]]*100</f>
        <v>1.3386838383686599</v>
      </c>
      <c r="H30">
        <f>Results_2010_Latest_Annual__4[[#This Row],[Column3]]*100</f>
        <v>0.53314185515097601</v>
      </c>
      <c r="I30">
        <f>Results_2010_Latest_Annual__4[[#This Row],[Column4]]*100</f>
        <v>0.354523901737194</v>
      </c>
      <c r="J30">
        <f>Results_2010_Latest_Annual__4[[#This Row],[Column5]]*100</f>
        <v>0.451018081480486</v>
      </c>
    </row>
    <row r="31" spans="1:10">
      <c r="A31" t="s">
        <v>511</v>
      </c>
      <c r="B31" t="s">
        <v>736</v>
      </c>
      <c r="C31" t="s">
        <v>737</v>
      </c>
      <c r="D31" t="s">
        <v>738</v>
      </c>
      <c r="E31" t="s">
        <v>739</v>
      </c>
      <c r="G31">
        <f>Results_2010_Latest_Annual__4[[#This Row],[Column2]]*100</f>
        <v>1.0308339500669501</v>
      </c>
      <c r="H31">
        <f>Results_2010_Latest_Annual__4[[#This Row],[Column3]]*100</f>
        <v>0.32102451282051803</v>
      </c>
      <c r="I31">
        <f>Results_2010_Latest_Annual__4[[#This Row],[Column4]]*100</f>
        <v>9.8947413949690102E-2</v>
      </c>
      <c r="J31">
        <f>Results_2010_Latest_Annual__4[[#This Row],[Column5]]*100</f>
        <v>0.610862023296741</v>
      </c>
    </row>
    <row r="32" spans="1:10">
      <c r="A32" t="s">
        <v>512</v>
      </c>
      <c r="B32" t="s">
        <v>740</v>
      </c>
      <c r="C32" t="s">
        <v>741</v>
      </c>
      <c r="D32" t="s">
        <v>742</v>
      </c>
      <c r="E32" t="s">
        <v>743</v>
      </c>
      <c r="G32">
        <f>Results_2010_Latest_Annual__4[[#This Row],[Column2]]*100</f>
        <v>1.0034106364579198</v>
      </c>
      <c r="H32">
        <f>Results_2010_Latest_Annual__4[[#This Row],[Column3]]*100</f>
        <v>0.22937130089066299</v>
      </c>
      <c r="I32">
        <f>Results_2010_Latest_Annual__4[[#This Row],[Column4]]*100</f>
        <v>6.8526106163371001E-2</v>
      </c>
      <c r="J32">
        <f>Results_2010_Latest_Annual__4[[#This Row],[Column5]]*100</f>
        <v>0.70551322940388905</v>
      </c>
    </row>
    <row r="33" spans="1:10">
      <c r="A33" t="s">
        <v>513</v>
      </c>
      <c r="B33" t="s">
        <v>744</v>
      </c>
      <c r="C33" t="s">
        <v>745</v>
      </c>
      <c r="D33" t="s">
        <v>746</v>
      </c>
      <c r="E33" t="s">
        <v>747</v>
      </c>
      <c r="G33">
        <f>Results_2010_Latest_Annual__4[[#This Row],[Column2]]*100</f>
        <v>1.24586139252526</v>
      </c>
      <c r="H33">
        <f>Results_2010_Latest_Annual__4[[#This Row],[Column3]]*100</f>
        <v>0.46111663015573501</v>
      </c>
      <c r="I33">
        <f>Results_2010_Latest_Annual__4[[#This Row],[Column4]]*100</f>
        <v>5.3059378109536294E-2</v>
      </c>
      <c r="J33">
        <f>Results_2010_Latest_Annual__4[[#This Row],[Column5]]*100</f>
        <v>0.73168538425999208</v>
      </c>
    </row>
    <row r="34" spans="1:10">
      <c r="A34" t="s">
        <v>852</v>
      </c>
      <c r="B34" t="s">
        <v>748</v>
      </c>
      <c r="C34" t="s">
        <v>749</v>
      </c>
      <c r="D34" t="s">
        <v>750</v>
      </c>
      <c r="E34" t="s">
        <v>751</v>
      </c>
      <c r="G34">
        <f>Results_2010_Latest_Annual__4[[#This Row],[Column2]]*100</f>
        <v>1.26927421487699</v>
      </c>
      <c r="H34">
        <f>Results_2010_Latest_Annual__4[[#This Row],[Column3]]*100</f>
        <v>0.59912980839821195</v>
      </c>
      <c r="I34">
        <f>Results_2010_Latest_Annual__4[[#This Row],[Column4]]*100</f>
        <v>0.12235971062331699</v>
      </c>
      <c r="J34">
        <f>Results_2010_Latest_Annual__4[[#This Row],[Column5]]*100</f>
        <v>0.54778469585545897</v>
      </c>
    </row>
    <row r="35" spans="1:10">
      <c r="A35" t="s">
        <v>514</v>
      </c>
      <c r="B35" t="s">
        <v>752</v>
      </c>
      <c r="C35" t="s">
        <v>753</v>
      </c>
      <c r="D35" t="s">
        <v>754</v>
      </c>
      <c r="E35" t="s">
        <v>755</v>
      </c>
      <c r="G35">
        <f>Results_2010_Latest_Annual__4[[#This Row],[Column2]]*100</f>
        <v>1.7268014535009197</v>
      </c>
      <c r="H35">
        <f>Results_2010_Latest_Annual__4[[#This Row],[Column3]]*100</f>
        <v>1.12075793282521</v>
      </c>
      <c r="I35">
        <f>Results_2010_Latest_Annual__4[[#This Row],[Column4]]*100</f>
        <v>0.23920530198954601</v>
      </c>
      <c r="J35">
        <f>Results_2010_Latest_Annual__4[[#This Row],[Column5]]*100</f>
        <v>0.36683821868616201</v>
      </c>
    </row>
    <row r="36" spans="1:10">
      <c r="A36" t="s">
        <v>515</v>
      </c>
      <c r="B36" t="s">
        <v>756</v>
      </c>
      <c r="C36" t="s">
        <v>757</v>
      </c>
      <c r="D36" t="s">
        <v>758</v>
      </c>
      <c r="E36" t="s">
        <v>759</v>
      </c>
      <c r="G36">
        <f>Results_2010_Latest_Annual__4[[#This Row],[Column2]]*100</f>
        <v>1.9800750013330599</v>
      </c>
      <c r="H36">
        <f>Results_2010_Latest_Annual__4[[#This Row],[Column3]]*100</f>
        <v>1.31434193666057</v>
      </c>
      <c r="I36">
        <f>Results_2010_Latest_Annual__4[[#This Row],[Column4]]*100</f>
        <v>0.36558647499339003</v>
      </c>
      <c r="J36">
        <f>Results_2010_Latest_Annual__4[[#This Row],[Column5]]*100</f>
        <v>0.30014658967909602</v>
      </c>
    </row>
    <row r="37" spans="1:10">
      <c r="A37" t="s">
        <v>516</v>
      </c>
      <c r="B37" t="s">
        <v>760</v>
      </c>
      <c r="C37" t="s">
        <v>761</v>
      </c>
      <c r="D37" t="s">
        <v>762</v>
      </c>
      <c r="E37" t="s">
        <v>763</v>
      </c>
      <c r="G37">
        <f>Results_2010_Latest_Annual__4[[#This Row],[Column2]]*100</f>
        <v>1.51097729152183</v>
      </c>
      <c r="H37">
        <f>Results_2010_Latest_Annual__4[[#This Row],[Column3]]*100</f>
        <v>1.0805046417522299</v>
      </c>
      <c r="I37">
        <f>Results_2010_Latest_Annual__4[[#This Row],[Column4]]*100</f>
        <v>0.440031455712869</v>
      </c>
      <c r="J37">
        <f>Results_2010_Latest_Annual__4[[#This Row],[Column5]]*100</f>
        <v>-9.5588059432730101E-3</v>
      </c>
    </row>
    <row r="38" spans="1:10">
      <c r="A38" t="s">
        <v>853</v>
      </c>
      <c r="B38" t="s">
        <v>764</v>
      </c>
      <c r="C38" t="s">
        <v>765</v>
      </c>
      <c r="D38" t="s">
        <v>766</v>
      </c>
      <c r="E38" t="s">
        <v>767</v>
      </c>
      <c r="G38">
        <f>Results_2010_Latest_Annual__4[[#This Row],[Column2]]*100</f>
        <v>1.4111803634370801</v>
      </c>
      <c r="H38">
        <f>Results_2010_Latest_Annual__4[[#This Row],[Column3]]*100</f>
        <v>0.84637388327748198</v>
      </c>
      <c r="I38">
        <f>Results_2010_Latest_Annual__4[[#This Row],[Column4]]*100</f>
        <v>0.54612527056187699</v>
      </c>
      <c r="J38">
        <f>Results_2010_Latest_Annual__4[[#This Row],[Column5]]*100</f>
        <v>1.8681209597723798E-2</v>
      </c>
    </row>
    <row r="39" spans="1:10">
      <c r="A39" t="s">
        <v>517</v>
      </c>
      <c r="B39" t="s">
        <v>768</v>
      </c>
      <c r="C39" t="s">
        <v>769</v>
      </c>
      <c r="D39" t="s">
        <v>770</v>
      </c>
      <c r="E39" t="s">
        <v>771</v>
      </c>
      <c r="G39">
        <f>Results_2010_Latest_Annual__4[[#This Row],[Column2]]*100</f>
        <v>1.6815327050298898</v>
      </c>
      <c r="H39">
        <f>Results_2010_Latest_Annual__4[[#This Row],[Column3]]*100</f>
        <v>1.20445068097823</v>
      </c>
      <c r="I39">
        <f>Results_2010_Latest_Annual__4[[#This Row],[Column4]]*100</f>
        <v>0.43245015584819402</v>
      </c>
      <c r="J39">
        <f>Results_2010_Latest_Annual__4[[#This Row],[Column5]]*100</f>
        <v>4.46318682034706E-2</v>
      </c>
    </row>
    <row r="40" spans="1:10">
      <c r="A40" t="s">
        <v>518</v>
      </c>
      <c r="B40" t="s">
        <v>772</v>
      </c>
      <c r="C40" t="s">
        <v>773</v>
      </c>
      <c r="D40" t="s">
        <v>774</v>
      </c>
      <c r="E40" t="s">
        <v>775</v>
      </c>
      <c r="G40">
        <f>Results_2010_Latest_Annual__4[[#This Row],[Column2]]*100</f>
        <v>1.6005220780140401</v>
      </c>
      <c r="H40">
        <f>Results_2010_Latest_Annual__4[[#This Row],[Column3]]*100</f>
        <v>1.18306328812539</v>
      </c>
      <c r="I40">
        <f>Results_2010_Latest_Annual__4[[#This Row],[Column4]]*100</f>
        <v>0.42567774687236098</v>
      </c>
      <c r="J40">
        <f>Results_2010_Latest_Annual__4[[#This Row],[Column5]]*100</f>
        <v>-8.2189569837097902E-3</v>
      </c>
    </row>
    <row r="41" spans="1:10">
      <c r="A41" t="s">
        <v>519</v>
      </c>
      <c r="B41" t="s">
        <v>776</v>
      </c>
      <c r="C41" t="s">
        <v>777</v>
      </c>
      <c r="D41" t="s">
        <v>778</v>
      </c>
      <c r="E41" t="s">
        <v>779</v>
      </c>
      <c r="G41">
        <f>Results_2010_Latest_Annual__4[[#This Row],[Column2]]*100</f>
        <v>1.9101681005023401</v>
      </c>
      <c r="H41">
        <f>Results_2010_Latest_Annual__4[[#This Row],[Column3]]*100</f>
        <v>1.0817665440402902</v>
      </c>
      <c r="I41">
        <f>Results_2010_Latest_Annual__4[[#This Row],[Column4]]*100</f>
        <v>0.37314306577037798</v>
      </c>
      <c r="J41">
        <f>Results_2010_Latest_Annual__4[[#This Row],[Column5]]*100</f>
        <v>0.45525849069167001</v>
      </c>
    </row>
    <row r="42" spans="1:10">
      <c r="A42" t="s">
        <v>854</v>
      </c>
      <c r="B42" t="s">
        <v>780</v>
      </c>
      <c r="C42" t="s">
        <v>781</v>
      </c>
      <c r="D42" t="s">
        <v>782</v>
      </c>
      <c r="E42" t="s">
        <v>783</v>
      </c>
      <c r="G42">
        <f>Results_2010_Latest_Annual__4[[#This Row],[Column2]]*100</f>
        <v>1.6406351240789498</v>
      </c>
      <c r="H42">
        <f>Results_2010_Latest_Annual__4[[#This Row],[Column3]]*100</f>
        <v>1.2991744071667901</v>
      </c>
      <c r="I42">
        <f>Results_2010_Latest_Annual__4[[#This Row],[Column4]]*100</f>
        <v>0.29437533011684697</v>
      </c>
      <c r="J42">
        <f>Results_2010_Latest_Annual__4[[#This Row],[Column5]]*100</f>
        <v>4.70853867953136E-2</v>
      </c>
    </row>
    <row r="43" spans="1:10">
      <c r="A43" t="s">
        <v>520</v>
      </c>
      <c r="B43" t="s">
        <v>784</v>
      </c>
      <c r="C43" t="s">
        <v>785</v>
      </c>
      <c r="D43" t="s">
        <v>786</v>
      </c>
      <c r="E43" t="s">
        <v>787</v>
      </c>
      <c r="G43">
        <f>Results_2010_Latest_Annual__4[[#This Row],[Column2]]*100</f>
        <v>-0.14516945089404099</v>
      </c>
      <c r="H43">
        <f>Results_2010_Latest_Annual__4[[#This Row],[Column3]]*100</f>
        <v>0.76975056473225401</v>
      </c>
      <c r="I43">
        <f>Results_2010_Latest_Annual__4[[#This Row],[Column4]]*100</f>
        <v>0.34360444374942101</v>
      </c>
      <c r="J43">
        <f>Results_2010_Latest_Annual__4[[#This Row],[Column5]]*100</f>
        <v>-1.2585244593757201</v>
      </c>
    </row>
    <row r="44" spans="1:10">
      <c r="A44" t="s">
        <v>521</v>
      </c>
      <c r="B44" t="s">
        <v>788</v>
      </c>
      <c r="C44" t="s">
        <v>789</v>
      </c>
      <c r="D44" t="s">
        <v>790</v>
      </c>
      <c r="E44" t="s">
        <v>791</v>
      </c>
      <c r="G44">
        <f>Results_2010_Latest_Annual__4[[#This Row],[Column2]]*100</f>
        <v>0.36561300351275799</v>
      </c>
      <c r="H44">
        <f>Results_2010_Latest_Annual__4[[#This Row],[Column3]]*100</f>
        <v>0.75236464066237596</v>
      </c>
      <c r="I44">
        <f>Results_2010_Latest_Annual__4[[#This Row],[Column4]]*100</f>
        <v>0.285923648053102</v>
      </c>
      <c r="J44">
        <f>Results_2010_Latest_Annual__4[[#This Row],[Column5]]*100</f>
        <v>-0.67267528520272102</v>
      </c>
    </row>
    <row r="45" spans="1:10">
      <c r="A45" t="s">
        <v>522</v>
      </c>
      <c r="B45" t="s">
        <v>792</v>
      </c>
      <c r="C45" t="s">
        <v>793</v>
      </c>
      <c r="D45" t="s">
        <v>794</v>
      </c>
      <c r="E45" t="s">
        <v>795</v>
      </c>
      <c r="G45">
        <f>Results_2010_Latest_Annual__4[[#This Row],[Column2]]*100</f>
        <v>0.57018072988130397</v>
      </c>
      <c r="H45">
        <f>Results_2010_Latest_Annual__4[[#This Row],[Column3]]*100</f>
        <v>0.85624486852262993</v>
      </c>
      <c r="I45">
        <f>Results_2010_Latest_Annual__4[[#This Row],[Column4]]*100</f>
        <v>0.40263641261416699</v>
      </c>
      <c r="J45">
        <f>Results_2010_Latest_Annual__4[[#This Row],[Column5]]*100</f>
        <v>-0.68870055125549301</v>
      </c>
    </row>
    <row r="46" spans="1:10">
      <c r="A46" t="s">
        <v>855</v>
      </c>
      <c r="B46" t="s">
        <v>796</v>
      </c>
      <c r="C46" t="s">
        <v>797</v>
      </c>
      <c r="D46" t="s">
        <v>798</v>
      </c>
      <c r="E46" t="s">
        <v>799</v>
      </c>
      <c r="G46">
        <f>Results_2010_Latest_Annual__4[[#This Row],[Column2]]*100</f>
        <v>1.1834818863657901</v>
      </c>
      <c r="H46">
        <f>Results_2010_Latest_Annual__4[[#This Row],[Column3]]*100</f>
        <v>0.55628720570233203</v>
      </c>
      <c r="I46">
        <f>Results_2010_Latest_Annual__4[[#This Row],[Column4]]*100</f>
        <v>0.85457361649239305</v>
      </c>
      <c r="J46">
        <f>Results_2010_Latest_Annual__4[[#This Row],[Column5]]*100</f>
        <v>-0.22737893582893301</v>
      </c>
    </row>
    <row r="47" spans="1:10">
      <c r="A47" t="s">
        <v>523</v>
      </c>
      <c r="B47" t="s">
        <v>800</v>
      </c>
      <c r="C47" t="s">
        <v>801</v>
      </c>
      <c r="D47" t="s">
        <v>802</v>
      </c>
      <c r="E47" t="s">
        <v>803</v>
      </c>
      <c r="G47">
        <f>Results_2010_Latest_Annual__4[[#This Row],[Column2]]*100</f>
        <v>3.0384698683999298</v>
      </c>
      <c r="H47">
        <f>Results_2010_Latest_Annual__4[[#This Row],[Column3]]*100</f>
        <v>0.65319439513925404</v>
      </c>
      <c r="I47">
        <f>Results_2010_Latest_Annual__4[[#This Row],[Column4]]*100</f>
        <v>0.97262239027792896</v>
      </c>
      <c r="J47">
        <f>Results_2010_Latest_Annual__4[[#This Row],[Column5]]*100</f>
        <v>1.4126530829827499</v>
      </c>
    </row>
    <row r="48" spans="1:10">
      <c r="A48" t="s">
        <v>524</v>
      </c>
      <c r="B48" t="s">
        <v>804</v>
      </c>
      <c r="C48" t="s">
        <v>805</v>
      </c>
      <c r="D48" t="s">
        <v>806</v>
      </c>
      <c r="E48" t="s">
        <v>807</v>
      </c>
      <c r="G48">
        <f>Results_2010_Latest_Annual__4[[#This Row],[Column2]]*100</f>
        <v>3.4268547905843203</v>
      </c>
      <c r="H48">
        <f>Results_2010_Latest_Annual__4[[#This Row],[Column3]]*100</f>
        <v>0.98708637848900804</v>
      </c>
      <c r="I48">
        <f>Results_2010_Latest_Annual__4[[#This Row],[Column4]]*100</f>
        <v>1.0097631215132401</v>
      </c>
      <c r="J48">
        <f>Results_2010_Latest_Annual__4[[#This Row],[Column5]]*100</f>
        <v>1.4300052905820799</v>
      </c>
    </row>
    <row r="49" spans="1:10">
      <c r="A49" t="s">
        <v>525</v>
      </c>
      <c r="B49" t="s">
        <v>808</v>
      </c>
      <c r="C49" t="s">
        <v>809</v>
      </c>
      <c r="D49" t="s">
        <v>810</v>
      </c>
      <c r="E49" t="s">
        <v>811</v>
      </c>
      <c r="G49">
        <f>Results_2010_Latest_Annual__4[[#This Row],[Column2]]*100</f>
        <v>4.1386749602216995</v>
      </c>
      <c r="H49">
        <f>Results_2010_Latest_Annual__4[[#This Row],[Column3]]*100</f>
        <v>1.50523504976439</v>
      </c>
      <c r="I49">
        <f>Results_2010_Latest_Annual__4[[#This Row],[Column4]]*100</f>
        <v>1.04394406893845</v>
      </c>
      <c r="J49">
        <f>Results_2010_Latest_Annual__4[[#This Row],[Column5]]*100</f>
        <v>1.58949584151886</v>
      </c>
    </row>
    <row r="50" spans="1:10">
      <c r="A50" t="s">
        <v>856</v>
      </c>
      <c r="B50" t="s">
        <v>812</v>
      </c>
      <c r="C50" t="s">
        <v>813</v>
      </c>
      <c r="D50" t="s">
        <v>814</v>
      </c>
      <c r="E50" t="s">
        <v>815</v>
      </c>
      <c r="G50">
        <f>Results_2010_Latest_Annual__4[[#This Row],[Column2]]*100</f>
        <v>5.1420245497391095</v>
      </c>
      <c r="H50">
        <f>Results_2010_Latest_Annual__4[[#This Row],[Column3]]*100</f>
        <v>2.4836250155584003</v>
      </c>
      <c r="I50">
        <f>Results_2010_Latest_Annual__4[[#This Row],[Column4]]*100</f>
        <v>0.50713175364246399</v>
      </c>
      <c r="J50">
        <f>Results_2010_Latest_Annual__4[[#This Row],[Column5]]*100</f>
        <v>2.1512677805382401</v>
      </c>
    </row>
    <row r="51" spans="1:10">
      <c r="A51" t="s">
        <v>526</v>
      </c>
      <c r="B51" t="s">
        <v>816</v>
      </c>
      <c r="C51" t="s">
        <v>817</v>
      </c>
      <c r="D51" t="s">
        <v>818</v>
      </c>
      <c r="E51" t="s">
        <v>819</v>
      </c>
      <c r="G51">
        <f>Results_2010_Latest_Annual__4[[#This Row],[Column2]]*100</f>
        <v>6.2544753686148393</v>
      </c>
      <c r="H51">
        <f>Results_2010_Latest_Annual__4[[#This Row],[Column3]]*100</f>
        <v>2.9806127974393299</v>
      </c>
      <c r="I51">
        <f>Results_2010_Latest_Annual__4[[#This Row],[Column4]]*100</f>
        <v>0.86604669021622493</v>
      </c>
      <c r="J51">
        <f>Results_2010_Latest_Annual__4[[#This Row],[Column5]]*100</f>
        <v>2.4078158809592898</v>
      </c>
    </row>
    <row r="52" spans="1:10">
      <c r="A52" t="s">
        <v>527</v>
      </c>
      <c r="B52" t="s">
        <v>820</v>
      </c>
      <c r="C52" t="s">
        <v>821</v>
      </c>
      <c r="D52" t="s">
        <v>822</v>
      </c>
      <c r="E52" t="s">
        <v>823</v>
      </c>
      <c r="G52">
        <f>Results_2010_Latest_Annual__4[[#This Row],[Column2]]*100</f>
        <v>5.80263627567345</v>
      </c>
      <c r="H52">
        <f>Results_2010_Latest_Annual__4[[#This Row],[Column3]]*100</f>
        <v>3.00237147963976</v>
      </c>
      <c r="I52">
        <f>Results_2010_Latest_Annual__4[[#This Row],[Column4]]*100</f>
        <v>0.99609076379833705</v>
      </c>
      <c r="J52">
        <f>Results_2010_Latest_Annual__4[[#This Row],[Column5]]*100</f>
        <v>1.8041740322353499</v>
      </c>
    </row>
    <row r="53" spans="1:10">
      <c r="A53" t="s">
        <v>528</v>
      </c>
      <c r="B53" t="s">
        <v>824</v>
      </c>
      <c r="C53" t="s">
        <v>825</v>
      </c>
      <c r="D53" t="s">
        <v>826</v>
      </c>
      <c r="E53" t="s">
        <v>827</v>
      </c>
      <c r="G53">
        <f>Results_2010_Latest_Annual__4[[#This Row],[Column2]]*100</f>
        <v>5.3145377938470597</v>
      </c>
      <c r="H53">
        <f>Results_2010_Latest_Annual__4[[#This Row],[Column3]]*100</f>
        <v>2.6986768604289399</v>
      </c>
      <c r="I53">
        <f>Results_2010_Latest_Annual__4[[#This Row],[Column4]]*100</f>
        <v>1.1387503177216298</v>
      </c>
      <c r="J53">
        <f>Results_2010_Latest_Annual__4[[#This Row],[Column5]]*100</f>
        <v>1.4771106156964899</v>
      </c>
    </row>
    <row r="54" spans="1:10">
      <c r="A54" t="s">
        <v>857</v>
      </c>
      <c r="B54" t="s">
        <v>828</v>
      </c>
      <c r="C54" t="s">
        <v>829</v>
      </c>
      <c r="D54" t="s">
        <v>830</v>
      </c>
      <c r="E54" t="s">
        <v>831</v>
      </c>
      <c r="G54">
        <f>Results_2010_Latest_Annual__4[[#This Row],[Column2]]*100</f>
        <v>4.2903743981452305</v>
      </c>
      <c r="H54">
        <f>Results_2010_Latest_Annual__4[[#This Row],[Column3]]*100</f>
        <v>2.5785868900231299</v>
      </c>
      <c r="I54">
        <f>Results_2010_Latest_Annual__4[[#This Row],[Column4]]*100</f>
        <v>0.74674324610549803</v>
      </c>
      <c r="J54">
        <f>Results_2010_Latest_Annual__4[[#This Row],[Column5]]*100</f>
        <v>0.96504426201660198</v>
      </c>
    </row>
    <row r="55" spans="1:10">
      <c r="A55" t="s">
        <v>529</v>
      </c>
      <c r="B55" t="s">
        <v>832</v>
      </c>
      <c r="C55" t="s">
        <v>833</v>
      </c>
      <c r="D55" t="s">
        <v>834</v>
      </c>
      <c r="E55" t="s">
        <v>835</v>
      </c>
      <c r="G55">
        <f>Results_2010_Latest_Annual__4[[#This Row],[Column2]]*100</f>
        <v>3.3387830389002304</v>
      </c>
      <c r="H55">
        <f>Results_2010_Latest_Annual__4[[#This Row],[Column3]]*100</f>
        <v>2.2642474691521199</v>
      </c>
      <c r="I55">
        <f>Results_2010_Latest_Annual__4[[#This Row],[Column4]]*100</f>
        <v>0.63684905837438599</v>
      </c>
      <c r="J55">
        <f>Results_2010_Latest_Annual__4[[#This Row],[Column5]]*100</f>
        <v>0.43768651137372305</v>
      </c>
    </row>
    <row r="56" spans="1:10">
      <c r="A56" t="s">
        <v>530</v>
      </c>
      <c r="B56" t="s">
        <v>836</v>
      </c>
      <c r="C56" t="s">
        <v>837</v>
      </c>
      <c r="D56" t="s">
        <v>838</v>
      </c>
      <c r="E56" t="s">
        <v>839</v>
      </c>
      <c r="G56">
        <f>Results_2010_Latest_Annual__4[[#This Row],[Column2]]*100</f>
        <v>3.4674039976835402</v>
      </c>
      <c r="H56">
        <f>Results_2010_Latest_Annual__4[[#This Row],[Column3]]*100</f>
        <v>1.9555009417736999</v>
      </c>
      <c r="I56">
        <f>Results_2010_Latest_Annual__4[[#This Row],[Column4]]*100</f>
        <v>0.61785922367147506</v>
      </c>
      <c r="J56">
        <f>Results_2010_Latest_Annual__4[[#This Row],[Column5]]*100</f>
        <v>0.89404383223836603</v>
      </c>
    </row>
    <row r="57" spans="1:10">
      <c r="A57" t="s">
        <v>858</v>
      </c>
      <c r="B57" t="s">
        <v>840</v>
      </c>
      <c r="C57" t="s">
        <v>841</v>
      </c>
      <c r="D57" t="s">
        <v>842</v>
      </c>
      <c r="E57" t="s">
        <v>843</v>
      </c>
      <c r="G57">
        <f>Results_2010_Latest_Annual__4[[#This Row],[Column2]]*100</f>
        <v>3.3214607348186203</v>
      </c>
      <c r="H57">
        <f>Results_2010_Latest_Annual__4[[#This Row],[Column3]]*100</f>
        <v>2.1881128134647301</v>
      </c>
      <c r="I57">
        <f>Results_2010_Latest_Annual__4[[#This Row],[Column4]]*100</f>
        <v>0.29981436013040103</v>
      </c>
      <c r="J57">
        <f>Results_2010_Latest_Annual__4[[#This Row],[Column5]]*100</f>
        <v>0.83353356122348399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4"/>
  <sheetViews>
    <sheetView zoomScaleNormal="100" workbookViewId="0">
      <pane xSplit="1" ySplit="1" topLeftCell="B380" activePane="bottomRight" state="frozen"/>
      <selection pane="topRight" activeCell="B1" sqref="B1"/>
      <selection pane="bottomLeft" activeCell="A2" sqref="A2"/>
      <selection pane="bottomRight" activeCell="C414" sqref="C414"/>
    </sheetView>
  </sheetViews>
  <sheetFormatPr defaultRowHeight="14.5"/>
  <cols>
    <col min="1" max="1" width="9.1796875" style="21"/>
    <col min="2" max="2" width="9.36328125" style="21" bestFit="1" customWidth="1"/>
    <col min="3" max="3" width="11.81640625" bestFit="1" customWidth="1"/>
    <col min="15" max="15" width="10.7265625" customWidth="1"/>
    <col min="20" max="20" width="9.1796875" customWidth="1"/>
  </cols>
  <sheetData>
    <row r="1" spans="1:17">
      <c r="A1" s="21" t="s">
        <v>0</v>
      </c>
      <c r="B1" s="31" t="s">
        <v>618</v>
      </c>
      <c r="P1" t="s">
        <v>615</v>
      </c>
      <c r="Q1" t="s">
        <v>614</v>
      </c>
    </row>
    <row r="2" spans="1:17">
      <c r="A2" s="21" t="s">
        <v>610</v>
      </c>
      <c r="B2" s="31">
        <v>87.942570000000003</v>
      </c>
      <c r="P2">
        <v>1</v>
      </c>
      <c r="Q2">
        <v>0</v>
      </c>
    </row>
    <row r="3" spans="1:17">
      <c r="A3" s="21" t="s">
        <v>608</v>
      </c>
      <c r="B3" s="31">
        <v>88.035939999999997</v>
      </c>
      <c r="P3">
        <v>1</v>
      </c>
      <c r="Q3">
        <v>0</v>
      </c>
    </row>
    <row r="4" spans="1:17">
      <c r="A4" s="21" t="s">
        <v>607</v>
      </c>
      <c r="B4" s="31">
        <v>88.097980000000007</v>
      </c>
      <c r="D4" t="s">
        <v>951</v>
      </c>
      <c r="P4">
        <v>1</v>
      </c>
      <c r="Q4">
        <v>0</v>
      </c>
    </row>
    <row r="5" spans="1:17">
      <c r="A5" s="21" t="s">
        <v>606</v>
      </c>
      <c r="B5" s="31">
        <v>88.208510000000004</v>
      </c>
      <c r="P5">
        <v>1</v>
      </c>
      <c r="Q5">
        <v>0</v>
      </c>
    </row>
    <row r="6" spans="1:17">
      <c r="A6" s="21" t="s">
        <v>605</v>
      </c>
      <c r="B6" s="31">
        <v>88.346400000000003</v>
      </c>
      <c r="P6">
        <v>1</v>
      </c>
      <c r="Q6">
        <v>0</v>
      </c>
    </row>
    <row r="7" spans="1:17">
      <c r="A7" s="21" t="s">
        <v>604</v>
      </c>
      <c r="B7" s="31">
        <v>88.554689999999994</v>
      </c>
      <c r="P7">
        <v>0</v>
      </c>
      <c r="Q7">
        <v>0</v>
      </c>
    </row>
    <row r="8" spans="1:17">
      <c r="A8" s="21" t="s">
        <v>603</v>
      </c>
      <c r="B8" s="31">
        <v>88.737660000000005</v>
      </c>
      <c r="P8">
        <v>0</v>
      </c>
      <c r="Q8">
        <v>0</v>
      </c>
    </row>
    <row r="9" spans="1:17">
      <c r="A9" s="21" t="s">
        <v>602</v>
      </c>
      <c r="B9" s="31">
        <v>88.911709999999999</v>
      </c>
      <c r="P9">
        <v>0</v>
      </c>
      <c r="Q9">
        <v>0</v>
      </c>
    </row>
    <row r="10" spans="1:17">
      <c r="A10" s="21" t="s">
        <v>601</v>
      </c>
      <c r="B10" s="31">
        <v>88.936250000000001</v>
      </c>
      <c r="P10">
        <v>0</v>
      </c>
      <c r="Q10">
        <v>0</v>
      </c>
    </row>
    <row r="11" spans="1:17">
      <c r="A11" s="21" t="s">
        <v>600</v>
      </c>
      <c r="B11" s="31">
        <v>89.079560000000001</v>
      </c>
      <c r="P11">
        <v>0</v>
      </c>
      <c r="Q11">
        <v>0</v>
      </c>
    </row>
    <row r="12" spans="1:17">
      <c r="A12" s="21" t="s">
        <v>599</v>
      </c>
      <c r="B12" s="31">
        <v>89.134079999999997</v>
      </c>
      <c r="P12">
        <v>0</v>
      </c>
      <c r="Q12">
        <v>0</v>
      </c>
    </row>
    <row r="13" spans="1:17">
      <c r="A13" s="21" t="s">
        <v>598</v>
      </c>
      <c r="B13" s="31">
        <v>89.278689999999997</v>
      </c>
      <c r="P13">
        <v>0</v>
      </c>
      <c r="Q13">
        <v>0</v>
      </c>
    </row>
    <row r="14" spans="1:17">
      <c r="A14" s="21" t="s">
        <v>597</v>
      </c>
      <c r="B14" s="31">
        <v>89.380210000000005</v>
      </c>
      <c r="P14">
        <v>0</v>
      </c>
      <c r="Q14">
        <v>0</v>
      </c>
    </row>
    <row r="15" spans="1:17">
      <c r="A15" s="21" t="s">
        <v>596</v>
      </c>
      <c r="B15" s="31">
        <v>89.595870000000005</v>
      </c>
      <c r="P15">
        <v>0</v>
      </c>
      <c r="Q15">
        <v>0</v>
      </c>
    </row>
    <row r="16" spans="1:17">
      <c r="A16" s="21" t="s">
        <v>595</v>
      </c>
      <c r="B16" s="31">
        <v>89.728939999999994</v>
      </c>
      <c r="P16">
        <v>0</v>
      </c>
      <c r="Q16">
        <v>0</v>
      </c>
    </row>
    <row r="17" spans="1:17">
      <c r="A17" s="21" t="s">
        <v>594</v>
      </c>
      <c r="B17" s="31">
        <v>89.785610000000005</v>
      </c>
      <c r="P17">
        <v>0</v>
      </c>
      <c r="Q17">
        <v>0</v>
      </c>
    </row>
    <row r="18" spans="1:17">
      <c r="A18" s="21" t="s">
        <v>593</v>
      </c>
      <c r="B18" s="31">
        <v>89.834090000000003</v>
      </c>
      <c r="P18">
        <v>0</v>
      </c>
      <c r="Q18">
        <v>0</v>
      </c>
    </row>
    <row r="19" spans="1:17">
      <c r="A19" s="21" t="s">
        <v>592</v>
      </c>
      <c r="B19" s="31">
        <v>89.937110000000004</v>
      </c>
      <c r="P19">
        <v>0</v>
      </c>
      <c r="Q19">
        <v>0</v>
      </c>
    </row>
    <row r="20" spans="1:17">
      <c r="A20" s="21" t="s">
        <v>591</v>
      </c>
      <c r="B20" s="31">
        <v>89.988590000000002</v>
      </c>
      <c r="P20">
        <v>0</v>
      </c>
      <c r="Q20">
        <v>0</v>
      </c>
    </row>
    <row r="21" spans="1:17">
      <c r="A21" s="21" t="s">
        <v>590</v>
      </c>
      <c r="B21" s="31">
        <v>90.188550000000006</v>
      </c>
      <c r="P21">
        <v>0</v>
      </c>
      <c r="Q21">
        <v>0</v>
      </c>
    </row>
    <row r="22" spans="1:17">
      <c r="A22" s="21" t="s">
        <v>589</v>
      </c>
      <c r="B22" s="31">
        <v>90.262519999999995</v>
      </c>
      <c r="P22">
        <v>0</v>
      </c>
      <c r="Q22">
        <v>0</v>
      </c>
    </row>
    <row r="23" spans="1:17">
      <c r="A23" s="21" t="s">
        <v>588</v>
      </c>
      <c r="B23" s="31">
        <v>90.47533</v>
      </c>
      <c r="P23">
        <v>0</v>
      </c>
      <c r="Q23">
        <v>0</v>
      </c>
    </row>
    <row r="24" spans="1:17">
      <c r="A24" s="21" t="s">
        <v>587</v>
      </c>
      <c r="B24" s="31">
        <v>90.590159999999997</v>
      </c>
      <c r="P24">
        <v>0</v>
      </c>
      <c r="Q24">
        <v>0</v>
      </c>
    </row>
    <row r="25" spans="1:17">
      <c r="A25" s="21" t="s">
        <v>586</v>
      </c>
      <c r="B25" s="31">
        <v>90.842070000000007</v>
      </c>
      <c r="P25">
        <v>0</v>
      </c>
      <c r="Q25">
        <v>0</v>
      </c>
    </row>
    <row r="26" spans="1:17">
      <c r="A26" s="21" t="s">
        <v>585</v>
      </c>
      <c r="B26" s="31">
        <v>91.022329999999997</v>
      </c>
      <c r="P26">
        <v>0</v>
      </c>
      <c r="Q26">
        <v>0</v>
      </c>
    </row>
    <row r="27" spans="1:17">
      <c r="A27" s="21" t="s">
        <v>584</v>
      </c>
      <c r="B27" s="31">
        <v>91.152199999999993</v>
      </c>
      <c r="P27">
        <v>0</v>
      </c>
      <c r="Q27">
        <v>0</v>
      </c>
    </row>
    <row r="28" spans="1:17">
      <c r="A28" s="21" t="s">
        <v>583</v>
      </c>
      <c r="B28" s="31">
        <v>91.202709999999996</v>
      </c>
      <c r="P28">
        <v>0</v>
      </c>
      <c r="Q28">
        <v>0</v>
      </c>
    </row>
    <row r="29" spans="1:17">
      <c r="A29" s="21" t="s">
        <v>582</v>
      </c>
      <c r="B29" s="31">
        <v>91.287189999999995</v>
      </c>
      <c r="P29">
        <v>0</v>
      </c>
      <c r="Q29">
        <v>0</v>
      </c>
    </row>
    <row r="30" spans="1:17">
      <c r="A30" s="21" t="s">
        <v>581</v>
      </c>
      <c r="B30" s="31">
        <v>91.475530000000006</v>
      </c>
      <c r="P30">
        <v>0</v>
      </c>
      <c r="Q30">
        <v>0</v>
      </c>
    </row>
    <row r="31" spans="1:17">
      <c r="A31" s="21" t="s">
        <v>580</v>
      </c>
      <c r="B31" s="31">
        <v>91.525899999999993</v>
      </c>
      <c r="P31">
        <v>0</v>
      </c>
      <c r="Q31">
        <v>0</v>
      </c>
    </row>
    <row r="32" spans="1:17">
      <c r="A32" s="21" t="s">
        <v>579</v>
      </c>
      <c r="B32" s="31">
        <v>91.691410000000005</v>
      </c>
      <c r="P32">
        <v>0</v>
      </c>
      <c r="Q32">
        <v>0</v>
      </c>
    </row>
    <row r="33" spans="1:17">
      <c r="A33" s="21" t="s">
        <v>577</v>
      </c>
      <c r="B33" s="31">
        <v>91.851780000000005</v>
      </c>
      <c r="P33">
        <v>0</v>
      </c>
      <c r="Q33">
        <v>0</v>
      </c>
    </row>
    <row r="34" spans="1:17">
      <c r="A34" s="21" t="s">
        <v>573</v>
      </c>
      <c r="B34" s="31">
        <v>92.025890000000004</v>
      </c>
      <c r="F34" s="16"/>
      <c r="G34" s="16"/>
      <c r="P34">
        <v>0</v>
      </c>
      <c r="Q34">
        <v>0</v>
      </c>
    </row>
    <row r="35" spans="1:17">
      <c r="A35" s="21" t="s">
        <v>571</v>
      </c>
      <c r="B35" s="31">
        <v>92.104129999999998</v>
      </c>
      <c r="P35">
        <v>0</v>
      </c>
      <c r="Q35">
        <v>0</v>
      </c>
    </row>
    <row r="36" spans="1:17">
      <c r="A36" s="21" t="s">
        <v>569</v>
      </c>
      <c r="B36" s="31">
        <v>92.150199999999998</v>
      </c>
      <c r="P36">
        <v>0</v>
      </c>
      <c r="Q36">
        <v>0</v>
      </c>
    </row>
    <row r="37" spans="1:17">
      <c r="A37" s="21" t="s">
        <v>567</v>
      </c>
      <c r="B37" s="31">
        <v>92.2059</v>
      </c>
      <c r="P37">
        <v>0</v>
      </c>
      <c r="Q37">
        <v>0</v>
      </c>
    </row>
    <row r="38" spans="1:17">
      <c r="A38" s="21" t="s">
        <v>565</v>
      </c>
      <c r="B38" s="31">
        <v>92.268680000000003</v>
      </c>
      <c r="P38">
        <v>0</v>
      </c>
      <c r="Q38">
        <v>0</v>
      </c>
    </row>
    <row r="39" spans="1:17">
      <c r="A39" s="21" t="s">
        <v>563</v>
      </c>
      <c r="B39" s="31">
        <v>92.384690000000006</v>
      </c>
      <c r="P39">
        <v>0</v>
      </c>
      <c r="Q39">
        <v>0</v>
      </c>
    </row>
    <row r="40" spans="1:17">
      <c r="A40" s="21" t="s">
        <v>562</v>
      </c>
      <c r="B40" s="31">
        <v>92.445689999999999</v>
      </c>
      <c r="P40">
        <v>0</v>
      </c>
      <c r="Q40">
        <v>0</v>
      </c>
    </row>
    <row r="41" spans="1:17">
      <c r="A41" s="21" t="s">
        <v>561</v>
      </c>
      <c r="B41" s="31">
        <v>92.572119999999998</v>
      </c>
      <c r="P41">
        <v>0</v>
      </c>
      <c r="Q41">
        <v>0</v>
      </c>
    </row>
    <row r="42" spans="1:17">
      <c r="A42" s="21" t="s">
        <v>560</v>
      </c>
      <c r="B42" s="31">
        <v>92.624600000000001</v>
      </c>
      <c r="P42">
        <v>0</v>
      </c>
      <c r="Q42">
        <v>0</v>
      </c>
    </row>
    <row r="43" spans="1:17">
      <c r="A43" s="21" t="s">
        <v>559</v>
      </c>
      <c r="B43" s="31">
        <v>92.671030000000002</v>
      </c>
      <c r="P43">
        <v>0</v>
      </c>
      <c r="Q43">
        <v>0</v>
      </c>
    </row>
    <row r="44" spans="1:17">
      <c r="A44" s="21" t="s">
        <v>558</v>
      </c>
      <c r="B44" s="31">
        <v>92.823620000000005</v>
      </c>
      <c r="P44">
        <v>0</v>
      </c>
      <c r="Q44">
        <v>0</v>
      </c>
    </row>
    <row r="45" spans="1:17">
      <c r="A45" s="21" t="s">
        <v>557</v>
      </c>
      <c r="B45" s="31">
        <v>92.871570000000006</v>
      </c>
      <c r="P45">
        <v>0</v>
      </c>
      <c r="Q45">
        <v>0</v>
      </c>
    </row>
    <row r="46" spans="1:17">
      <c r="A46" s="21" t="s">
        <v>556</v>
      </c>
      <c r="B46" s="31">
        <v>92.951260000000005</v>
      </c>
      <c r="P46">
        <v>0</v>
      </c>
      <c r="Q46">
        <v>0</v>
      </c>
    </row>
    <row r="47" spans="1:17">
      <c r="A47" s="21" t="s">
        <v>555</v>
      </c>
      <c r="B47" s="31">
        <v>92.972570000000005</v>
      </c>
      <c r="P47">
        <v>0</v>
      </c>
      <c r="Q47">
        <v>0</v>
      </c>
    </row>
    <row r="48" spans="1:17">
      <c r="A48" s="21" t="s">
        <v>554</v>
      </c>
      <c r="B48" s="31">
        <v>93.116690000000006</v>
      </c>
      <c r="P48">
        <v>0</v>
      </c>
      <c r="Q48">
        <v>0</v>
      </c>
    </row>
    <row r="49" spans="1:17">
      <c r="A49" s="21" t="s">
        <v>553</v>
      </c>
      <c r="B49" s="31">
        <v>93.262039999999999</v>
      </c>
      <c r="P49">
        <v>0</v>
      </c>
      <c r="Q49">
        <v>0</v>
      </c>
    </row>
    <row r="50" spans="1:17">
      <c r="A50" s="21" t="s">
        <v>1</v>
      </c>
      <c r="B50" s="31">
        <v>93.468119999999999</v>
      </c>
      <c r="P50">
        <v>0</v>
      </c>
      <c r="Q50">
        <v>0</v>
      </c>
    </row>
    <row r="51" spans="1:17">
      <c r="A51" s="21" t="s">
        <v>2</v>
      </c>
      <c r="B51" s="31">
        <v>93.527159999999995</v>
      </c>
      <c r="P51">
        <v>0</v>
      </c>
      <c r="Q51">
        <v>0</v>
      </c>
    </row>
    <row r="52" spans="1:17">
      <c r="A52" s="21" t="s">
        <v>3</v>
      </c>
      <c r="B52" s="31">
        <v>93.638639999999995</v>
      </c>
      <c r="P52">
        <v>0</v>
      </c>
      <c r="Q52">
        <v>0</v>
      </c>
    </row>
    <row r="53" spans="1:17">
      <c r="A53" s="21" t="s">
        <v>4</v>
      </c>
      <c r="B53" s="31">
        <v>93.794150000000002</v>
      </c>
      <c r="P53">
        <v>0</v>
      </c>
      <c r="Q53">
        <v>0</v>
      </c>
    </row>
    <row r="54" spans="1:17">
      <c r="A54" s="21" t="s">
        <v>5</v>
      </c>
      <c r="B54" s="31">
        <v>94.03004</v>
      </c>
      <c r="P54">
        <v>0</v>
      </c>
      <c r="Q54">
        <v>0</v>
      </c>
    </row>
    <row r="55" spans="1:17">
      <c r="A55" s="21" t="s">
        <v>6</v>
      </c>
      <c r="B55" s="31">
        <v>94.078090000000003</v>
      </c>
      <c r="P55">
        <v>0</v>
      </c>
      <c r="Q55">
        <v>0</v>
      </c>
    </row>
    <row r="56" spans="1:17">
      <c r="A56" s="21" t="s">
        <v>7</v>
      </c>
      <c r="B56" s="31">
        <v>94.168750000000003</v>
      </c>
      <c r="P56">
        <v>0</v>
      </c>
      <c r="Q56">
        <v>0</v>
      </c>
    </row>
    <row r="57" spans="1:17">
      <c r="A57" s="21" t="s">
        <v>8</v>
      </c>
      <c r="B57" s="31">
        <v>94.334040000000002</v>
      </c>
      <c r="P57">
        <v>0</v>
      </c>
      <c r="Q57">
        <v>0</v>
      </c>
    </row>
    <row r="58" spans="1:17">
      <c r="A58" s="21" t="s">
        <v>9</v>
      </c>
      <c r="B58" s="31">
        <v>94.578329999999994</v>
      </c>
      <c r="P58">
        <v>0</v>
      </c>
      <c r="Q58">
        <v>0</v>
      </c>
    </row>
    <row r="59" spans="1:17">
      <c r="A59" s="21" t="s">
        <v>10</v>
      </c>
      <c r="B59" s="31">
        <v>94.826880000000003</v>
      </c>
      <c r="P59">
        <v>0</v>
      </c>
      <c r="Q59">
        <v>0</v>
      </c>
    </row>
    <row r="60" spans="1:17">
      <c r="A60" s="21" t="s">
        <v>11</v>
      </c>
      <c r="B60" s="31">
        <v>95.115399999999994</v>
      </c>
      <c r="P60">
        <v>0</v>
      </c>
      <c r="Q60">
        <v>0</v>
      </c>
    </row>
    <row r="61" spans="1:17">
      <c r="A61" s="21" t="s">
        <v>12</v>
      </c>
      <c r="B61" s="31">
        <v>95.295100000000005</v>
      </c>
      <c r="P61">
        <v>0</v>
      </c>
      <c r="Q61">
        <v>0</v>
      </c>
    </row>
    <row r="62" spans="1:17">
      <c r="A62" s="21" t="s">
        <v>13</v>
      </c>
      <c r="B62" s="31">
        <v>95.553790000000006</v>
      </c>
      <c r="P62">
        <v>0</v>
      </c>
      <c r="Q62">
        <v>0</v>
      </c>
    </row>
    <row r="63" spans="1:17">
      <c r="A63" s="21" t="s">
        <v>14</v>
      </c>
      <c r="B63" s="31">
        <v>95.58117</v>
      </c>
      <c r="P63">
        <v>0</v>
      </c>
      <c r="Q63">
        <v>0</v>
      </c>
    </row>
    <row r="64" spans="1:17">
      <c r="A64" s="21" t="s">
        <v>15</v>
      </c>
      <c r="B64" s="31">
        <v>95.674189999999996</v>
      </c>
      <c r="P64">
        <v>0</v>
      </c>
      <c r="Q64">
        <v>0</v>
      </c>
    </row>
    <row r="65" spans="1:17">
      <c r="A65" s="21" t="s">
        <v>16</v>
      </c>
      <c r="B65" s="31">
        <v>95.825550000000007</v>
      </c>
      <c r="P65">
        <v>0</v>
      </c>
      <c r="Q65">
        <v>0</v>
      </c>
    </row>
    <row r="66" spans="1:17">
      <c r="A66" s="21" t="s">
        <v>17</v>
      </c>
      <c r="B66" s="31">
        <v>96.123469999999998</v>
      </c>
      <c r="P66">
        <v>0</v>
      </c>
      <c r="Q66">
        <v>0</v>
      </c>
    </row>
    <row r="67" spans="1:17">
      <c r="A67" s="21" t="s">
        <v>18</v>
      </c>
      <c r="B67" s="31">
        <v>96.278840000000002</v>
      </c>
      <c r="P67">
        <v>0</v>
      </c>
      <c r="Q67">
        <v>0</v>
      </c>
    </row>
    <row r="68" spans="1:17">
      <c r="A68" s="21" t="s">
        <v>19</v>
      </c>
      <c r="B68" s="31">
        <v>96.542509999999993</v>
      </c>
      <c r="P68">
        <v>0</v>
      </c>
      <c r="Q68">
        <v>0</v>
      </c>
    </row>
    <row r="69" spans="1:17">
      <c r="A69" s="21" t="s">
        <v>20</v>
      </c>
      <c r="B69" s="31">
        <v>96.498609999999999</v>
      </c>
      <c r="P69">
        <v>0</v>
      </c>
      <c r="Q69">
        <v>0</v>
      </c>
    </row>
    <row r="70" spans="1:17">
      <c r="A70" s="21" t="s">
        <v>21</v>
      </c>
      <c r="B70" s="31">
        <v>96.716930000000005</v>
      </c>
      <c r="P70">
        <v>0</v>
      </c>
      <c r="Q70">
        <v>0</v>
      </c>
    </row>
    <row r="71" spans="1:17">
      <c r="A71" s="21" t="s">
        <v>22</v>
      </c>
      <c r="B71" s="31">
        <v>96.726870000000005</v>
      </c>
      <c r="P71">
        <v>0</v>
      </c>
      <c r="Q71">
        <v>0</v>
      </c>
    </row>
    <row r="72" spans="1:17">
      <c r="A72" s="21" t="s">
        <v>23</v>
      </c>
      <c r="B72" s="31">
        <v>96.818650000000005</v>
      </c>
      <c r="P72">
        <v>0</v>
      </c>
      <c r="Q72">
        <v>0</v>
      </c>
    </row>
    <row r="73" spans="1:17">
      <c r="A73" s="21" t="s">
        <v>24</v>
      </c>
      <c r="B73" s="31">
        <v>96.675830000000005</v>
      </c>
      <c r="P73">
        <v>0</v>
      </c>
      <c r="Q73">
        <v>0</v>
      </c>
    </row>
    <row r="74" spans="1:17">
      <c r="A74" s="21" t="s">
        <v>25</v>
      </c>
      <c r="B74" s="31">
        <v>96.760390000000001</v>
      </c>
      <c r="P74">
        <v>0</v>
      </c>
      <c r="Q74">
        <v>0</v>
      </c>
    </row>
    <row r="75" spans="1:17">
      <c r="A75" s="21" t="s">
        <v>26</v>
      </c>
      <c r="B75" s="31">
        <v>96.977099999999993</v>
      </c>
      <c r="P75">
        <v>0</v>
      </c>
      <c r="Q75">
        <v>0</v>
      </c>
    </row>
    <row r="76" spans="1:17">
      <c r="A76" s="21" t="s">
        <v>27</v>
      </c>
      <c r="B76" s="31">
        <v>97.074100000000001</v>
      </c>
      <c r="P76">
        <v>0</v>
      </c>
      <c r="Q76">
        <v>0</v>
      </c>
    </row>
    <row r="77" spans="1:17">
      <c r="A77" s="21" t="s">
        <v>28</v>
      </c>
      <c r="B77" s="31">
        <v>97.147130000000004</v>
      </c>
      <c r="P77">
        <v>0</v>
      </c>
      <c r="Q77">
        <v>0</v>
      </c>
    </row>
    <row r="78" spans="1:17">
      <c r="A78" s="21" t="s">
        <v>29</v>
      </c>
      <c r="B78" s="31">
        <v>97.056020000000004</v>
      </c>
      <c r="P78">
        <v>0</v>
      </c>
      <c r="Q78">
        <v>0</v>
      </c>
    </row>
    <row r="79" spans="1:17">
      <c r="A79" s="21" t="s">
        <v>30</v>
      </c>
      <c r="B79" s="31">
        <v>96.906940000000006</v>
      </c>
      <c r="P79">
        <v>0</v>
      </c>
      <c r="Q79">
        <v>0</v>
      </c>
    </row>
    <row r="80" spans="1:17">
      <c r="A80" s="21" t="s">
        <v>31</v>
      </c>
      <c r="B80" s="31">
        <v>96.828159999999997</v>
      </c>
      <c r="P80">
        <v>0</v>
      </c>
      <c r="Q80">
        <v>0</v>
      </c>
    </row>
    <row r="81" spans="1:17">
      <c r="A81" s="21" t="s">
        <v>32</v>
      </c>
      <c r="B81" s="31">
        <v>96.672899999999998</v>
      </c>
      <c r="P81">
        <v>0</v>
      </c>
      <c r="Q81">
        <v>0</v>
      </c>
    </row>
    <row r="82" spans="1:17">
      <c r="A82" s="21" t="s">
        <v>33</v>
      </c>
      <c r="B82" s="31">
        <v>96.76737</v>
      </c>
      <c r="P82">
        <v>0</v>
      </c>
      <c r="Q82">
        <v>0</v>
      </c>
    </row>
    <row r="83" spans="1:17">
      <c r="A83" s="21" t="s">
        <v>34</v>
      </c>
      <c r="B83" s="31">
        <v>96.998019999999997</v>
      </c>
      <c r="P83">
        <v>0</v>
      </c>
      <c r="Q83">
        <v>0</v>
      </c>
    </row>
    <row r="84" spans="1:17">
      <c r="A84" s="21" t="s">
        <v>35</v>
      </c>
      <c r="B84" s="31">
        <v>97.304230000000004</v>
      </c>
      <c r="P84">
        <v>0</v>
      </c>
      <c r="Q84">
        <v>0</v>
      </c>
    </row>
    <row r="85" spans="1:17">
      <c r="A85" s="21" t="s">
        <v>36</v>
      </c>
      <c r="B85" s="31">
        <v>97.347189999999998</v>
      </c>
      <c r="P85">
        <v>0</v>
      </c>
      <c r="Q85">
        <v>0</v>
      </c>
    </row>
    <row r="86" spans="1:17">
      <c r="A86" s="21" t="s">
        <v>37</v>
      </c>
      <c r="B86" s="31">
        <v>97.408079999999998</v>
      </c>
      <c r="P86">
        <v>0</v>
      </c>
      <c r="Q86">
        <v>0</v>
      </c>
    </row>
    <row r="87" spans="1:17">
      <c r="A87" s="21" t="s">
        <v>38</v>
      </c>
      <c r="B87" s="31">
        <v>97.373400000000004</v>
      </c>
      <c r="P87">
        <v>0</v>
      </c>
      <c r="Q87">
        <v>0</v>
      </c>
    </row>
    <row r="88" spans="1:17">
      <c r="A88" s="21" t="s">
        <v>39</v>
      </c>
      <c r="B88" s="31">
        <v>97.428190000000001</v>
      </c>
      <c r="P88">
        <v>0</v>
      </c>
      <c r="Q88">
        <v>0</v>
      </c>
    </row>
    <row r="89" spans="1:17">
      <c r="A89" s="21" t="s">
        <v>40</v>
      </c>
      <c r="B89" s="31">
        <v>97.484430000000003</v>
      </c>
      <c r="P89">
        <v>0</v>
      </c>
      <c r="Q89">
        <v>0</v>
      </c>
    </row>
    <row r="90" spans="1:17">
      <c r="A90" s="21" t="s">
        <v>41</v>
      </c>
      <c r="B90" s="31">
        <v>97.598950000000002</v>
      </c>
      <c r="P90">
        <v>0</v>
      </c>
      <c r="Q90">
        <v>0</v>
      </c>
    </row>
    <row r="91" spans="1:17">
      <c r="A91" s="21" t="s">
        <v>42</v>
      </c>
      <c r="B91" s="31">
        <v>97.683300000000003</v>
      </c>
      <c r="P91">
        <v>0</v>
      </c>
      <c r="Q91">
        <v>0</v>
      </c>
    </row>
    <row r="92" spans="1:17">
      <c r="A92" s="21" t="s">
        <v>43</v>
      </c>
      <c r="B92" s="31">
        <v>97.734049999999996</v>
      </c>
      <c r="P92">
        <v>0</v>
      </c>
      <c r="Q92">
        <v>0</v>
      </c>
    </row>
    <row r="93" spans="1:17">
      <c r="A93" s="21" t="s">
        <v>44</v>
      </c>
      <c r="B93" s="31">
        <v>97.805859999999996</v>
      </c>
      <c r="P93">
        <v>0</v>
      </c>
      <c r="Q93">
        <v>0</v>
      </c>
    </row>
    <row r="94" spans="1:17">
      <c r="A94" s="21" t="s">
        <v>45</v>
      </c>
      <c r="B94" s="31">
        <v>97.887309999999999</v>
      </c>
      <c r="P94">
        <v>0</v>
      </c>
      <c r="Q94">
        <v>0</v>
      </c>
    </row>
    <row r="95" spans="1:17">
      <c r="A95" s="21" t="s">
        <v>46</v>
      </c>
      <c r="B95" s="31">
        <v>97.896680000000003</v>
      </c>
      <c r="P95">
        <v>0</v>
      </c>
      <c r="Q95">
        <v>0</v>
      </c>
    </row>
    <row r="96" spans="1:17">
      <c r="A96" s="21" t="s">
        <v>47</v>
      </c>
      <c r="B96" s="31">
        <v>98.049620000000004</v>
      </c>
      <c r="P96">
        <v>0</v>
      </c>
      <c r="Q96">
        <v>0</v>
      </c>
    </row>
    <row r="97" spans="1:17">
      <c r="A97" s="21" t="s">
        <v>48</v>
      </c>
      <c r="B97" s="31">
        <v>98.29468</v>
      </c>
      <c r="P97">
        <v>0</v>
      </c>
      <c r="Q97">
        <v>0</v>
      </c>
    </row>
    <row r="98" spans="1:17">
      <c r="A98" s="21" t="s">
        <v>49</v>
      </c>
      <c r="B98" s="31">
        <v>98.262529999999998</v>
      </c>
      <c r="P98">
        <v>0</v>
      </c>
      <c r="Q98">
        <v>0</v>
      </c>
    </row>
    <row r="99" spans="1:17">
      <c r="A99" s="21" t="s">
        <v>50</v>
      </c>
      <c r="B99" s="31">
        <v>98.324680000000001</v>
      </c>
      <c r="P99">
        <v>0</v>
      </c>
      <c r="Q99">
        <v>0</v>
      </c>
    </row>
    <row r="100" spans="1:17">
      <c r="A100" s="21" t="s">
        <v>51</v>
      </c>
      <c r="B100" s="31">
        <v>98.292779999999993</v>
      </c>
      <c r="P100">
        <v>0</v>
      </c>
      <c r="Q100">
        <v>0</v>
      </c>
    </row>
    <row r="101" spans="1:17">
      <c r="A101" s="21" t="s">
        <v>52</v>
      </c>
      <c r="B101" s="31">
        <v>98.149460000000005</v>
      </c>
      <c r="P101">
        <v>0</v>
      </c>
      <c r="Q101">
        <v>0</v>
      </c>
    </row>
    <row r="102" spans="1:17">
      <c r="A102" s="21" t="s">
        <v>53</v>
      </c>
      <c r="B102" s="31">
        <v>98.069119999999998</v>
      </c>
      <c r="P102">
        <v>0</v>
      </c>
      <c r="Q102">
        <v>0</v>
      </c>
    </row>
    <row r="103" spans="1:17">
      <c r="A103" s="21" t="s">
        <v>54</v>
      </c>
      <c r="B103" s="31">
        <v>98.226479999999995</v>
      </c>
      <c r="P103">
        <v>0</v>
      </c>
      <c r="Q103">
        <v>0</v>
      </c>
    </row>
    <row r="104" spans="1:17">
      <c r="A104" s="21" t="s">
        <v>55</v>
      </c>
      <c r="B104" s="31">
        <v>98.209350000000001</v>
      </c>
      <c r="P104">
        <v>0</v>
      </c>
      <c r="Q104">
        <v>0</v>
      </c>
    </row>
    <row r="105" spans="1:17">
      <c r="A105" s="21" t="s">
        <v>56</v>
      </c>
      <c r="B105" s="31">
        <v>98.272930000000002</v>
      </c>
      <c r="P105">
        <v>0</v>
      </c>
      <c r="Q105">
        <v>0</v>
      </c>
    </row>
    <row r="106" spans="1:17">
      <c r="A106" s="21" t="s">
        <v>57</v>
      </c>
      <c r="B106" s="31">
        <v>98.072689999999994</v>
      </c>
      <c r="P106">
        <v>0</v>
      </c>
      <c r="Q106">
        <v>0</v>
      </c>
    </row>
    <row r="107" spans="1:17">
      <c r="A107" s="21" t="s">
        <v>58</v>
      </c>
      <c r="B107" s="31">
        <v>98.042339999999996</v>
      </c>
      <c r="P107">
        <v>0</v>
      </c>
      <c r="Q107">
        <v>0</v>
      </c>
    </row>
    <row r="108" spans="1:17">
      <c r="A108" s="21" t="s">
        <v>59</v>
      </c>
      <c r="B108" s="31">
        <v>97.786389999999997</v>
      </c>
      <c r="P108">
        <v>0</v>
      </c>
      <c r="Q108">
        <v>0</v>
      </c>
    </row>
    <row r="109" spans="1:17">
      <c r="A109" s="21" t="s">
        <v>60</v>
      </c>
      <c r="B109" s="31">
        <v>97.949430000000007</v>
      </c>
      <c r="P109">
        <v>0</v>
      </c>
      <c r="Q109">
        <v>0</v>
      </c>
    </row>
    <row r="110" spans="1:17">
      <c r="A110" s="21" t="s">
        <v>61</v>
      </c>
      <c r="B110" s="31">
        <v>97.869829999999993</v>
      </c>
      <c r="P110">
        <v>0</v>
      </c>
      <c r="Q110">
        <v>0</v>
      </c>
    </row>
    <row r="111" spans="1:17">
      <c r="A111" s="21" t="s">
        <v>62</v>
      </c>
      <c r="B111" s="31">
        <v>97.74718</v>
      </c>
      <c r="P111">
        <v>0</v>
      </c>
      <c r="Q111">
        <v>0</v>
      </c>
    </row>
    <row r="112" spans="1:17">
      <c r="A112" s="21" t="s">
        <v>63</v>
      </c>
      <c r="B112" s="31">
        <v>97.585170000000005</v>
      </c>
      <c r="P112">
        <v>0</v>
      </c>
      <c r="Q112">
        <v>0</v>
      </c>
    </row>
    <row r="113" spans="1:17">
      <c r="A113" s="21" t="s">
        <v>64</v>
      </c>
      <c r="B113" s="31">
        <v>97.708330000000004</v>
      </c>
      <c r="P113">
        <v>0</v>
      </c>
      <c r="Q113">
        <v>1</v>
      </c>
    </row>
    <row r="114" spans="1:17">
      <c r="A114" s="21" t="s">
        <v>65</v>
      </c>
      <c r="B114" s="31">
        <v>98.079989999999995</v>
      </c>
      <c r="P114">
        <v>0</v>
      </c>
      <c r="Q114">
        <v>1</v>
      </c>
    </row>
    <row r="115" spans="1:17">
      <c r="A115" s="21" t="s">
        <v>66</v>
      </c>
      <c r="B115" s="31">
        <v>97.918139999999994</v>
      </c>
      <c r="P115">
        <v>0</v>
      </c>
      <c r="Q115">
        <v>1</v>
      </c>
    </row>
    <row r="116" spans="1:17">
      <c r="A116" s="21" t="s">
        <v>67</v>
      </c>
      <c r="B116" s="31">
        <v>97.814030000000002</v>
      </c>
      <c r="P116">
        <v>0</v>
      </c>
      <c r="Q116">
        <v>1</v>
      </c>
    </row>
    <row r="117" spans="1:17">
      <c r="A117" s="21" t="s">
        <v>68</v>
      </c>
      <c r="B117" s="31">
        <v>97.90643</v>
      </c>
      <c r="P117">
        <v>0</v>
      </c>
      <c r="Q117">
        <v>1</v>
      </c>
    </row>
    <row r="118" spans="1:17">
      <c r="A118" s="21" t="s">
        <v>69</v>
      </c>
      <c r="B118" s="31">
        <v>97.800529999999995</v>
      </c>
      <c r="P118">
        <v>0</v>
      </c>
      <c r="Q118">
        <v>1</v>
      </c>
    </row>
    <row r="119" spans="1:17">
      <c r="A119" s="21" t="s">
        <v>70</v>
      </c>
      <c r="B119" s="31">
        <v>97.936220000000006</v>
      </c>
      <c r="P119">
        <v>0</v>
      </c>
      <c r="Q119">
        <v>1</v>
      </c>
    </row>
    <row r="120" spans="1:17">
      <c r="A120" s="21" t="s">
        <v>71</v>
      </c>
      <c r="B120" s="31">
        <v>98.224490000000003</v>
      </c>
      <c r="P120">
        <v>0</v>
      </c>
      <c r="Q120">
        <v>1</v>
      </c>
    </row>
    <row r="121" spans="1:17">
      <c r="A121" s="21" t="s">
        <v>72</v>
      </c>
      <c r="B121" s="31">
        <v>98.477050000000006</v>
      </c>
      <c r="P121">
        <v>0</v>
      </c>
      <c r="Q121">
        <v>0</v>
      </c>
    </row>
    <row r="122" spans="1:17">
      <c r="A122" s="21" t="s">
        <v>73</v>
      </c>
      <c r="B122" s="31">
        <v>98.757230000000007</v>
      </c>
      <c r="P122">
        <v>0</v>
      </c>
      <c r="Q122">
        <v>0</v>
      </c>
    </row>
    <row r="123" spans="1:17">
      <c r="A123" s="21" t="s">
        <v>74</v>
      </c>
      <c r="B123" s="31">
        <v>99.005020000000002</v>
      </c>
      <c r="P123">
        <v>0</v>
      </c>
      <c r="Q123">
        <v>0</v>
      </c>
    </row>
    <row r="124" spans="1:17">
      <c r="A124" s="21" t="s">
        <v>75</v>
      </c>
      <c r="B124" s="31">
        <v>99.397220000000004</v>
      </c>
      <c r="P124">
        <v>0</v>
      </c>
      <c r="Q124">
        <v>0</v>
      </c>
    </row>
    <row r="125" spans="1:17">
      <c r="A125" s="21" t="s">
        <v>76</v>
      </c>
      <c r="B125" s="31">
        <v>99.664659999999998</v>
      </c>
      <c r="P125">
        <v>0</v>
      </c>
      <c r="Q125">
        <v>0</v>
      </c>
    </row>
    <row r="126" spans="1:17">
      <c r="A126" s="21" t="s">
        <v>77</v>
      </c>
      <c r="B126" s="31">
        <v>99.735150000000004</v>
      </c>
      <c r="P126">
        <v>0</v>
      </c>
      <c r="Q126">
        <v>0</v>
      </c>
    </row>
    <row r="127" spans="1:17">
      <c r="A127" s="21" t="s">
        <v>78</v>
      </c>
      <c r="B127" s="31">
        <v>99.736099999999993</v>
      </c>
      <c r="P127">
        <v>0</v>
      </c>
      <c r="Q127">
        <v>0</v>
      </c>
    </row>
    <row r="128" spans="1:17">
      <c r="A128" s="21" t="s">
        <v>79</v>
      </c>
      <c r="B128" s="31">
        <v>100.08799999999999</v>
      </c>
      <c r="P128">
        <v>0</v>
      </c>
      <c r="Q128">
        <v>0</v>
      </c>
    </row>
    <row r="129" spans="1:17">
      <c r="A129" s="21" t="s">
        <v>80</v>
      </c>
      <c r="B129" s="31">
        <v>100.1434</v>
      </c>
      <c r="P129">
        <v>0</v>
      </c>
      <c r="Q129">
        <v>0</v>
      </c>
    </row>
    <row r="130" spans="1:17">
      <c r="A130" s="21" t="s">
        <v>81</v>
      </c>
      <c r="B130" s="31">
        <v>100.3212</v>
      </c>
      <c r="P130">
        <v>0</v>
      </c>
      <c r="Q130">
        <v>0</v>
      </c>
    </row>
    <row r="131" spans="1:17">
      <c r="A131" s="21" t="s">
        <v>82</v>
      </c>
      <c r="B131" s="31">
        <v>100.7358</v>
      </c>
      <c r="P131">
        <v>0</v>
      </c>
      <c r="Q131">
        <v>0</v>
      </c>
    </row>
    <row r="132" spans="1:17">
      <c r="A132" s="21" t="s">
        <v>83</v>
      </c>
      <c r="B132" s="31">
        <v>101.02630000000001</v>
      </c>
      <c r="P132">
        <v>0</v>
      </c>
      <c r="Q132">
        <v>0</v>
      </c>
    </row>
    <row r="133" spans="1:17">
      <c r="A133" s="21" t="s">
        <v>84</v>
      </c>
      <c r="B133" s="31">
        <v>101.3899</v>
      </c>
      <c r="P133">
        <v>0</v>
      </c>
      <c r="Q133">
        <v>0</v>
      </c>
    </row>
    <row r="134" spans="1:17">
      <c r="A134" s="21" t="s">
        <v>85</v>
      </c>
      <c r="B134" s="31">
        <v>101.5294</v>
      </c>
      <c r="P134">
        <v>0</v>
      </c>
      <c r="Q134">
        <v>0</v>
      </c>
    </row>
    <row r="135" spans="1:17">
      <c r="A135" s="21" t="s">
        <v>86</v>
      </c>
      <c r="B135" s="31">
        <v>101.7667</v>
      </c>
      <c r="P135">
        <v>0</v>
      </c>
      <c r="Q135">
        <v>0</v>
      </c>
    </row>
    <row r="136" spans="1:17">
      <c r="A136" s="21" t="s">
        <v>87</v>
      </c>
      <c r="B136" s="31">
        <v>101.62390000000001</v>
      </c>
      <c r="P136">
        <v>0</v>
      </c>
      <c r="Q136">
        <v>0</v>
      </c>
    </row>
    <row r="137" spans="1:17">
      <c r="A137" s="21" t="s">
        <v>88</v>
      </c>
      <c r="B137" s="31">
        <v>101.60469999999999</v>
      </c>
      <c r="P137">
        <v>0</v>
      </c>
      <c r="Q137">
        <v>0</v>
      </c>
    </row>
    <row r="138" spans="1:17">
      <c r="A138" s="21" t="s">
        <v>89</v>
      </c>
      <c r="B138" s="31">
        <v>101.6211</v>
      </c>
      <c r="P138">
        <v>0</v>
      </c>
      <c r="Q138">
        <v>0</v>
      </c>
    </row>
    <row r="139" spans="1:17">
      <c r="A139" s="21" t="s">
        <v>90</v>
      </c>
      <c r="B139" s="31">
        <v>102.2452</v>
      </c>
      <c r="P139">
        <v>0</v>
      </c>
      <c r="Q139">
        <v>0</v>
      </c>
    </row>
    <row r="140" spans="1:17">
      <c r="A140" s="21" t="s">
        <v>91</v>
      </c>
      <c r="B140" s="31">
        <v>102.363</v>
      </c>
      <c r="P140">
        <v>0</v>
      </c>
      <c r="Q140">
        <v>0</v>
      </c>
    </row>
    <row r="141" spans="1:17">
      <c r="A141" s="21" t="s">
        <v>92</v>
      </c>
      <c r="B141" s="31">
        <v>102.498</v>
      </c>
      <c r="P141">
        <v>0</v>
      </c>
      <c r="Q141">
        <v>0</v>
      </c>
    </row>
    <row r="142" spans="1:17">
      <c r="A142" s="21" t="s">
        <v>93</v>
      </c>
      <c r="B142" s="31">
        <v>102.6883</v>
      </c>
      <c r="P142">
        <v>0</v>
      </c>
      <c r="Q142">
        <v>0</v>
      </c>
    </row>
    <row r="143" spans="1:17">
      <c r="A143" s="21" t="s">
        <v>94</v>
      </c>
      <c r="B143" s="31">
        <v>102.8409</v>
      </c>
      <c r="P143">
        <v>0</v>
      </c>
      <c r="Q143">
        <v>0</v>
      </c>
    </row>
    <row r="144" spans="1:17">
      <c r="A144" s="21" t="s">
        <v>95</v>
      </c>
      <c r="B144" s="31">
        <v>103.07940000000001</v>
      </c>
      <c r="P144">
        <v>0</v>
      </c>
      <c r="Q144">
        <v>0</v>
      </c>
    </row>
    <row r="145" spans="1:17">
      <c r="A145" s="21" t="s">
        <v>96</v>
      </c>
      <c r="B145" s="31">
        <v>103.2967</v>
      </c>
      <c r="P145">
        <v>0</v>
      </c>
      <c r="Q145">
        <v>0</v>
      </c>
    </row>
    <row r="146" spans="1:17">
      <c r="A146" s="21" t="s">
        <v>97</v>
      </c>
      <c r="B146" s="31">
        <v>103.6024</v>
      </c>
      <c r="P146">
        <v>0</v>
      </c>
      <c r="Q146">
        <v>0</v>
      </c>
    </row>
    <row r="147" spans="1:17">
      <c r="A147" s="21" t="s">
        <v>98</v>
      </c>
      <c r="B147" s="31">
        <v>103.7342</v>
      </c>
      <c r="P147">
        <v>0</v>
      </c>
      <c r="Q147">
        <v>0</v>
      </c>
    </row>
    <row r="148" spans="1:17">
      <c r="A148" s="21" t="s">
        <v>99</v>
      </c>
      <c r="B148" s="31">
        <v>104.0026</v>
      </c>
      <c r="P148">
        <v>0</v>
      </c>
      <c r="Q148">
        <v>0</v>
      </c>
    </row>
    <row r="149" spans="1:17">
      <c r="A149" s="21" t="s">
        <v>100</v>
      </c>
      <c r="B149" s="31">
        <v>104.21169999999999</v>
      </c>
      <c r="P149">
        <v>0</v>
      </c>
      <c r="Q149">
        <v>0</v>
      </c>
    </row>
    <row r="150" spans="1:17">
      <c r="A150" s="21" t="s">
        <v>101</v>
      </c>
      <c r="B150" s="31">
        <v>104.41289999999999</v>
      </c>
      <c r="P150">
        <v>0</v>
      </c>
      <c r="Q150">
        <v>0</v>
      </c>
    </row>
    <row r="151" spans="1:17">
      <c r="A151" s="21" t="s">
        <v>102</v>
      </c>
      <c r="B151" s="31">
        <v>104.4371</v>
      </c>
      <c r="P151">
        <v>0</v>
      </c>
      <c r="Q151">
        <v>0</v>
      </c>
    </row>
    <row r="152" spans="1:17">
      <c r="A152" s="21" t="s">
        <v>103</v>
      </c>
      <c r="B152" s="31">
        <v>104.8094</v>
      </c>
      <c r="P152">
        <v>0</v>
      </c>
      <c r="Q152">
        <v>0</v>
      </c>
    </row>
    <row r="153" spans="1:17">
      <c r="A153" s="21" t="s">
        <v>104</v>
      </c>
      <c r="B153" s="31">
        <v>104.9665</v>
      </c>
      <c r="P153">
        <v>0</v>
      </c>
      <c r="Q153">
        <v>0</v>
      </c>
    </row>
    <row r="154" spans="1:17">
      <c r="A154" s="21" t="s">
        <v>105</v>
      </c>
      <c r="B154" s="31">
        <v>105.16289999999999</v>
      </c>
      <c r="P154">
        <v>0</v>
      </c>
      <c r="Q154">
        <v>0</v>
      </c>
    </row>
    <row r="155" spans="1:17">
      <c r="A155" s="21" t="s">
        <v>106</v>
      </c>
      <c r="B155" s="31">
        <v>105.2347</v>
      </c>
      <c r="P155">
        <v>0</v>
      </c>
      <c r="Q155">
        <v>0</v>
      </c>
    </row>
    <row r="156" spans="1:17">
      <c r="A156" s="21" t="s">
        <v>107</v>
      </c>
      <c r="B156" s="31">
        <v>105.4756</v>
      </c>
      <c r="P156">
        <v>0</v>
      </c>
      <c r="Q156">
        <v>0</v>
      </c>
    </row>
    <row r="157" spans="1:17">
      <c r="A157" s="21" t="s">
        <v>108</v>
      </c>
      <c r="B157" s="31">
        <v>105.4714</v>
      </c>
      <c r="P157">
        <v>0</v>
      </c>
      <c r="Q157">
        <v>0</v>
      </c>
    </row>
    <row r="158" spans="1:17">
      <c r="A158" s="21" t="s">
        <v>109</v>
      </c>
      <c r="B158" s="31">
        <v>105.7491</v>
      </c>
      <c r="P158">
        <v>0</v>
      </c>
      <c r="Q158">
        <v>0</v>
      </c>
    </row>
    <row r="159" spans="1:17">
      <c r="A159" s="21" t="s">
        <v>110</v>
      </c>
      <c r="B159" s="31">
        <v>105.8484</v>
      </c>
      <c r="P159">
        <v>0</v>
      </c>
      <c r="Q159">
        <v>0</v>
      </c>
    </row>
    <row r="160" spans="1:17">
      <c r="A160" s="21" t="s">
        <v>111</v>
      </c>
      <c r="B160" s="31">
        <v>105.791</v>
      </c>
      <c r="P160">
        <v>0</v>
      </c>
      <c r="Q160">
        <v>0</v>
      </c>
    </row>
    <row r="161" spans="1:17">
      <c r="A161" s="21" t="s">
        <v>112</v>
      </c>
      <c r="B161" s="31">
        <v>105.8858</v>
      </c>
      <c r="P161">
        <v>0</v>
      </c>
      <c r="Q161">
        <v>0</v>
      </c>
    </row>
    <row r="162" spans="1:17">
      <c r="A162" s="21" t="s">
        <v>113</v>
      </c>
      <c r="B162" s="31">
        <v>105.7062</v>
      </c>
      <c r="P162">
        <v>0</v>
      </c>
      <c r="Q162">
        <v>0</v>
      </c>
    </row>
    <row r="163" spans="1:17">
      <c r="A163" s="21" t="s">
        <v>114</v>
      </c>
      <c r="B163" s="31">
        <v>106.0873</v>
      </c>
      <c r="P163">
        <v>0</v>
      </c>
      <c r="Q163">
        <v>0</v>
      </c>
    </row>
    <row r="164" spans="1:17">
      <c r="A164" s="21" t="s">
        <v>115</v>
      </c>
      <c r="B164" s="31">
        <v>106.3252</v>
      </c>
      <c r="P164">
        <v>0</v>
      </c>
      <c r="Q164">
        <v>0</v>
      </c>
    </row>
    <row r="165" spans="1:17">
      <c r="A165" s="21" t="s">
        <v>116</v>
      </c>
      <c r="B165" s="31">
        <v>106.71680000000001</v>
      </c>
      <c r="P165">
        <v>0</v>
      </c>
      <c r="Q165">
        <v>0</v>
      </c>
    </row>
    <row r="166" spans="1:17">
      <c r="A166" s="21" t="s">
        <v>117</v>
      </c>
      <c r="B166" s="31">
        <v>107.09520000000001</v>
      </c>
      <c r="P166">
        <v>0</v>
      </c>
      <c r="Q166">
        <v>0</v>
      </c>
    </row>
    <row r="167" spans="1:17">
      <c r="A167" s="21" t="s">
        <v>118</v>
      </c>
      <c r="B167" s="31">
        <v>106.9191</v>
      </c>
      <c r="P167">
        <v>0</v>
      </c>
      <c r="Q167">
        <v>0</v>
      </c>
    </row>
    <row r="168" spans="1:17">
      <c r="A168" s="21" t="s">
        <v>119</v>
      </c>
      <c r="B168" s="31">
        <v>106.87050000000001</v>
      </c>
      <c r="P168">
        <v>0</v>
      </c>
      <c r="Q168">
        <v>0</v>
      </c>
    </row>
    <row r="169" spans="1:17">
      <c r="A169" s="21" t="s">
        <v>120</v>
      </c>
      <c r="B169" s="31">
        <v>106.7911</v>
      </c>
      <c r="P169">
        <v>0</v>
      </c>
      <c r="Q169">
        <v>0</v>
      </c>
    </row>
    <row r="170" spans="1:17">
      <c r="A170" s="21" t="s">
        <v>121</v>
      </c>
      <c r="B170" s="31">
        <v>106.9679</v>
      </c>
      <c r="P170">
        <v>0</v>
      </c>
      <c r="Q170">
        <v>0</v>
      </c>
    </row>
    <row r="171" spans="1:17">
      <c r="A171" s="21" t="s">
        <v>122</v>
      </c>
      <c r="B171" s="31">
        <v>106.79600000000001</v>
      </c>
      <c r="P171">
        <v>0</v>
      </c>
      <c r="Q171">
        <v>0</v>
      </c>
    </row>
    <row r="172" spans="1:17">
      <c r="A172" s="21" t="s">
        <v>123</v>
      </c>
      <c r="B172" s="31">
        <v>106.8134</v>
      </c>
      <c r="P172">
        <v>0</v>
      </c>
      <c r="Q172">
        <v>0</v>
      </c>
    </row>
    <row r="173" spans="1:17">
      <c r="A173" s="21" t="s">
        <v>124</v>
      </c>
      <c r="B173" s="31">
        <v>106.77200000000001</v>
      </c>
      <c r="P173">
        <v>0</v>
      </c>
      <c r="Q173">
        <v>0</v>
      </c>
    </row>
    <row r="174" spans="1:17">
      <c r="A174" s="21" t="s">
        <v>125</v>
      </c>
      <c r="B174" s="31">
        <v>107.021</v>
      </c>
      <c r="P174">
        <v>0</v>
      </c>
      <c r="Q174">
        <v>0</v>
      </c>
    </row>
    <row r="175" spans="1:17">
      <c r="A175" s="21" t="s">
        <v>126</v>
      </c>
      <c r="B175" s="31">
        <v>106.7358</v>
      </c>
      <c r="P175">
        <v>0</v>
      </c>
      <c r="Q175">
        <v>0</v>
      </c>
    </row>
    <row r="176" spans="1:17">
      <c r="A176" s="21" t="s">
        <v>127</v>
      </c>
      <c r="B176" s="31">
        <v>106.8385</v>
      </c>
      <c r="P176">
        <v>0</v>
      </c>
      <c r="Q176">
        <v>0</v>
      </c>
    </row>
    <row r="177" spans="1:17">
      <c r="A177" s="21" t="s">
        <v>128</v>
      </c>
      <c r="B177" s="31">
        <v>106.82689999999999</v>
      </c>
      <c r="P177">
        <v>0</v>
      </c>
      <c r="Q177">
        <v>0</v>
      </c>
    </row>
    <row r="178" spans="1:17">
      <c r="A178" s="21" t="s">
        <v>129</v>
      </c>
      <c r="B178" s="31">
        <v>106.4967</v>
      </c>
      <c r="P178">
        <v>0</v>
      </c>
      <c r="Q178">
        <v>0</v>
      </c>
    </row>
    <row r="179" spans="1:17">
      <c r="A179" s="21" t="s">
        <v>130</v>
      </c>
      <c r="B179" s="31">
        <v>106.6028</v>
      </c>
      <c r="P179">
        <v>0</v>
      </c>
      <c r="Q179">
        <v>0</v>
      </c>
    </row>
    <row r="180" spans="1:17">
      <c r="A180" s="21" t="s">
        <v>131</v>
      </c>
      <c r="B180" s="31">
        <v>106.7038</v>
      </c>
      <c r="P180">
        <v>0</v>
      </c>
      <c r="Q180">
        <v>0</v>
      </c>
    </row>
    <row r="181" spans="1:17">
      <c r="A181" s="21" t="s">
        <v>132</v>
      </c>
      <c r="B181" s="31">
        <v>107.0505</v>
      </c>
      <c r="P181">
        <v>0</v>
      </c>
      <c r="Q181">
        <v>0</v>
      </c>
    </row>
    <row r="182" spans="1:17">
      <c r="A182" s="21" t="s">
        <v>133</v>
      </c>
      <c r="B182" s="31">
        <v>106.867</v>
      </c>
      <c r="P182">
        <v>0</v>
      </c>
      <c r="Q182">
        <v>0</v>
      </c>
    </row>
    <row r="183" spans="1:17">
      <c r="A183" s="21" t="s">
        <v>134</v>
      </c>
      <c r="B183" s="31">
        <v>106.9654</v>
      </c>
      <c r="P183">
        <v>0</v>
      </c>
      <c r="Q183">
        <v>0</v>
      </c>
    </row>
    <row r="184" spans="1:17">
      <c r="A184" s="21" t="s">
        <v>135</v>
      </c>
      <c r="B184" s="31">
        <v>107.0981</v>
      </c>
      <c r="P184">
        <v>0</v>
      </c>
      <c r="Q184">
        <v>0</v>
      </c>
    </row>
    <row r="185" spans="1:17">
      <c r="A185" s="21" t="s">
        <v>136</v>
      </c>
      <c r="B185" s="31">
        <v>107.0454</v>
      </c>
      <c r="P185">
        <v>0</v>
      </c>
      <c r="Q185">
        <v>0</v>
      </c>
    </row>
    <row r="186" spans="1:17">
      <c r="A186" s="21" t="s">
        <v>137</v>
      </c>
      <c r="B186" s="31">
        <v>107.2334</v>
      </c>
      <c r="P186">
        <v>0</v>
      </c>
      <c r="Q186">
        <v>0</v>
      </c>
    </row>
    <row r="187" spans="1:17">
      <c r="A187" s="21" t="s">
        <v>138</v>
      </c>
      <c r="B187" s="31">
        <v>107.0912</v>
      </c>
      <c r="P187">
        <v>0</v>
      </c>
      <c r="Q187">
        <v>0</v>
      </c>
    </row>
    <row r="188" spans="1:17">
      <c r="A188" s="21" t="s">
        <v>139</v>
      </c>
      <c r="B188" s="31">
        <v>107.04340000000001</v>
      </c>
      <c r="P188">
        <v>0</v>
      </c>
      <c r="Q188">
        <v>0</v>
      </c>
    </row>
    <row r="189" spans="1:17">
      <c r="A189" s="21" t="s">
        <v>140</v>
      </c>
      <c r="B189" s="31">
        <v>106.8854</v>
      </c>
      <c r="P189">
        <v>0</v>
      </c>
      <c r="Q189">
        <v>0</v>
      </c>
    </row>
    <row r="190" spans="1:17">
      <c r="A190" s="21" t="s">
        <v>141</v>
      </c>
      <c r="B190" s="31">
        <v>106.8841</v>
      </c>
      <c r="P190">
        <v>0</v>
      </c>
      <c r="Q190">
        <v>0</v>
      </c>
    </row>
    <row r="191" spans="1:17">
      <c r="A191" s="21" t="s">
        <v>142</v>
      </c>
      <c r="B191" s="31">
        <v>107.0056</v>
      </c>
      <c r="P191">
        <v>0</v>
      </c>
      <c r="Q191">
        <v>0</v>
      </c>
    </row>
    <row r="192" spans="1:17">
      <c r="A192" s="21" t="s">
        <v>143</v>
      </c>
      <c r="B192" s="31">
        <v>107.2786</v>
      </c>
      <c r="P192">
        <v>0</v>
      </c>
      <c r="Q192">
        <v>0</v>
      </c>
    </row>
    <row r="193" spans="1:17">
      <c r="A193" s="21" t="s">
        <v>144</v>
      </c>
      <c r="B193" s="31">
        <v>107.25579999999999</v>
      </c>
      <c r="P193">
        <v>0</v>
      </c>
      <c r="Q193">
        <v>0</v>
      </c>
    </row>
    <row r="194" spans="1:17">
      <c r="A194" s="21" t="s">
        <v>145</v>
      </c>
      <c r="B194" s="31">
        <v>107.288</v>
      </c>
      <c r="P194">
        <v>0</v>
      </c>
      <c r="Q194">
        <v>0</v>
      </c>
    </row>
    <row r="195" spans="1:17">
      <c r="A195" s="21" t="s">
        <v>146</v>
      </c>
      <c r="B195" s="31">
        <v>107.6528</v>
      </c>
      <c r="P195">
        <v>0</v>
      </c>
      <c r="Q195">
        <v>0</v>
      </c>
    </row>
    <row r="196" spans="1:17">
      <c r="A196" s="21" t="s">
        <v>147</v>
      </c>
      <c r="B196" s="31">
        <v>107.7179</v>
      </c>
      <c r="P196">
        <v>0</v>
      </c>
      <c r="Q196">
        <v>0</v>
      </c>
    </row>
    <row r="197" spans="1:17">
      <c r="A197" s="21" t="s">
        <v>148</v>
      </c>
      <c r="B197" s="31">
        <v>108.0975</v>
      </c>
      <c r="P197">
        <v>0</v>
      </c>
      <c r="Q197">
        <v>0</v>
      </c>
    </row>
    <row r="198" spans="1:17">
      <c r="A198" s="21" t="s">
        <v>149</v>
      </c>
      <c r="B198" s="31">
        <v>108.3368</v>
      </c>
      <c r="P198">
        <v>0</v>
      </c>
      <c r="Q198">
        <v>0</v>
      </c>
    </row>
    <row r="199" spans="1:17">
      <c r="A199" s="21" t="s">
        <v>150</v>
      </c>
      <c r="B199" s="31">
        <v>108.5454</v>
      </c>
      <c r="P199">
        <v>0</v>
      </c>
      <c r="Q199">
        <v>0</v>
      </c>
    </row>
    <row r="200" spans="1:17">
      <c r="A200" s="21" t="s">
        <v>151</v>
      </c>
      <c r="B200" s="31">
        <v>108.55759999999999</v>
      </c>
      <c r="P200">
        <v>0</v>
      </c>
      <c r="Q200">
        <v>0</v>
      </c>
    </row>
    <row r="201" spans="1:17">
      <c r="A201" s="21" t="s">
        <v>152</v>
      </c>
      <c r="B201" s="31">
        <v>108.17919999999999</v>
      </c>
      <c r="P201">
        <v>0</v>
      </c>
      <c r="Q201">
        <v>0</v>
      </c>
    </row>
    <row r="202" spans="1:17">
      <c r="A202" s="21" t="s">
        <v>153</v>
      </c>
      <c r="B202" s="31">
        <v>107.95740000000001</v>
      </c>
      <c r="P202">
        <v>0</v>
      </c>
      <c r="Q202">
        <v>0</v>
      </c>
    </row>
    <row r="203" spans="1:17">
      <c r="A203" s="21" t="s">
        <v>154</v>
      </c>
      <c r="B203" s="31">
        <v>107.89239999999999</v>
      </c>
      <c r="P203">
        <v>1</v>
      </c>
      <c r="Q203">
        <v>0</v>
      </c>
    </row>
    <row r="204" spans="1:17">
      <c r="A204" s="21" t="s">
        <v>155</v>
      </c>
      <c r="B204" s="31">
        <v>107.15089999999999</v>
      </c>
      <c r="P204">
        <v>1</v>
      </c>
      <c r="Q204">
        <v>0</v>
      </c>
    </row>
    <row r="205" spans="1:17">
      <c r="A205" s="21" t="s">
        <v>156</v>
      </c>
      <c r="B205" s="31">
        <v>106.9798</v>
      </c>
      <c r="P205">
        <v>1</v>
      </c>
      <c r="Q205">
        <v>0</v>
      </c>
    </row>
    <row r="206" spans="1:17">
      <c r="A206" s="21" t="s">
        <v>157</v>
      </c>
      <c r="B206" s="31">
        <v>107.1902</v>
      </c>
      <c r="P206">
        <v>1</v>
      </c>
      <c r="Q206">
        <v>0</v>
      </c>
    </row>
    <row r="207" spans="1:17">
      <c r="A207" s="21" t="s">
        <v>158</v>
      </c>
      <c r="B207" s="31">
        <v>107.2771</v>
      </c>
      <c r="P207">
        <v>1</v>
      </c>
      <c r="Q207">
        <v>0</v>
      </c>
    </row>
    <row r="208" spans="1:17">
      <c r="A208" s="21" t="s">
        <v>159</v>
      </c>
      <c r="B208" s="31">
        <v>107.6563</v>
      </c>
      <c r="P208">
        <v>1</v>
      </c>
      <c r="Q208">
        <v>0</v>
      </c>
    </row>
    <row r="209" spans="1:17">
      <c r="A209" s="21" t="s">
        <v>160</v>
      </c>
      <c r="B209" s="31">
        <v>107.89149999999999</v>
      </c>
      <c r="P209">
        <v>1</v>
      </c>
      <c r="Q209">
        <v>0</v>
      </c>
    </row>
    <row r="210" spans="1:17">
      <c r="A210" s="21" t="s">
        <v>161</v>
      </c>
      <c r="B210" s="31">
        <v>108.1562</v>
      </c>
      <c r="P210">
        <v>1</v>
      </c>
      <c r="Q210">
        <v>0</v>
      </c>
    </row>
    <row r="211" spans="1:17">
      <c r="A211" s="21" t="s">
        <v>162</v>
      </c>
      <c r="B211" s="31">
        <v>108.7064</v>
      </c>
      <c r="P211">
        <v>0</v>
      </c>
      <c r="Q211">
        <v>0</v>
      </c>
    </row>
    <row r="212" spans="1:17">
      <c r="A212" s="21" t="s">
        <v>163</v>
      </c>
      <c r="B212" s="31">
        <v>108.84139999999999</v>
      </c>
      <c r="P212">
        <v>0</v>
      </c>
      <c r="Q212">
        <v>0</v>
      </c>
    </row>
    <row r="213" spans="1:17">
      <c r="A213" s="21" t="s">
        <v>164</v>
      </c>
      <c r="B213" s="31">
        <v>108.973</v>
      </c>
      <c r="P213">
        <v>0</v>
      </c>
      <c r="Q213">
        <v>0</v>
      </c>
    </row>
    <row r="214" spans="1:17">
      <c r="A214" s="21" t="s">
        <v>165</v>
      </c>
      <c r="B214" s="31">
        <v>109.4973</v>
      </c>
      <c r="P214">
        <v>0</v>
      </c>
      <c r="Q214">
        <v>0</v>
      </c>
    </row>
    <row r="215" spans="1:17">
      <c r="A215" s="21" t="s">
        <v>166</v>
      </c>
      <c r="B215" s="31">
        <v>109.8819</v>
      </c>
      <c r="P215">
        <v>0</v>
      </c>
      <c r="Q215">
        <v>0</v>
      </c>
    </row>
    <row r="216" spans="1:17">
      <c r="A216" s="21" t="s">
        <v>167</v>
      </c>
      <c r="B216" s="31">
        <v>110.2826</v>
      </c>
      <c r="P216">
        <v>0</v>
      </c>
      <c r="Q216">
        <v>0</v>
      </c>
    </row>
    <row r="217" spans="1:17">
      <c r="A217" s="21" t="s">
        <v>168</v>
      </c>
      <c r="B217" s="31">
        <v>110.99339999999999</v>
      </c>
      <c r="P217">
        <v>0</v>
      </c>
      <c r="Q217">
        <v>0</v>
      </c>
    </row>
    <row r="218" spans="1:17">
      <c r="A218" s="21" t="s">
        <v>169</v>
      </c>
      <c r="B218" s="31">
        <v>111.2452</v>
      </c>
      <c r="P218">
        <v>0</v>
      </c>
      <c r="Q218">
        <v>0</v>
      </c>
    </row>
    <row r="219" spans="1:17">
      <c r="A219" s="21" t="s">
        <v>170</v>
      </c>
      <c r="B219" s="31">
        <v>111.4466</v>
      </c>
      <c r="P219">
        <v>0</v>
      </c>
      <c r="Q219">
        <v>0</v>
      </c>
    </row>
    <row r="220" spans="1:17">
      <c r="A220" s="21" t="s">
        <v>171</v>
      </c>
      <c r="B220" s="31">
        <v>111.6112</v>
      </c>
      <c r="P220">
        <v>0</v>
      </c>
      <c r="Q220">
        <v>0</v>
      </c>
    </row>
    <row r="221" spans="1:17">
      <c r="A221" s="21" t="s">
        <v>172</v>
      </c>
      <c r="B221" s="31">
        <v>112.1181</v>
      </c>
      <c r="P221">
        <v>0</v>
      </c>
      <c r="Q221">
        <v>0</v>
      </c>
    </row>
    <row r="222" spans="1:17">
      <c r="A222" s="21" t="s">
        <v>173</v>
      </c>
      <c r="B222" s="31">
        <v>111.9876</v>
      </c>
      <c r="P222">
        <v>0</v>
      </c>
      <c r="Q222">
        <v>0</v>
      </c>
    </row>
    <row r="223" spans="1:17">
      <c r="A223" s="21" t="s">
        <v>174</v>
      </c>
      <c r="B223" s="31">
        <v>111.95440000000001</v>
      </c>
      <c r="P223">
        <v>0</v>
      </c>
      <c r="Q223">
        <v>0</v>
      </c>
    </row>
    <row r="224" spans="1:17">
      <c r="A224" s="21" t="s">
        <v>175</v>
      </c>
      <c r="B224" s="31">
        <v>112.28489999999999</v>
      </c>
      <c r="P224">
        <v>0</v>
      </c>
      <c r="Q224">
        <v>0</v>
      </c>
    </row>
    <row r="225" spans="1:17">
      <c r="A225" s="21" t="s">
        <v>176</v>
      </c>
      <c r="B225" s="31">
        <v>112.74639999999999</v>
      </c>
      <c r="P225">
        <v>0</v>
      </c>
      <c r="Q225">
        <v>0</v>
      </c>
    </row>
    <row r="226" spans="1:17">
      <c r="A226" s="21" t="s">
        <v>177</v>
      </c>
      <c r="B226" s="31">
        <v>113.0672</v>
      </c>
      <c r="P226">
        <v>0</v>
      </c>
      <c r="Q226">
        <v>0</v>
      </c>
    </row>
    <row r="227" spans="1:17">
      <c r="A227" s="21" t="s">
        <v>178</v>
      </c>
      <c r="B227" s="31">
        <v>112.9601</v>
      </c>
      <c r="P227">
        <v>0</v>
      </c>
      <c r="Q227">
        <v>0</v>
      </c>
    </row>
    <row r="228" spans="1:17">
      <c r="A228" s="21" t="s">
        <v>179</v>
      </c>
      <c r="B228" s="31">
        <v>113.2474</v>
      </c>
      <c r="P228">
        <v>0</v>
      </c>
      <c r="Q228">
        <v>0</v>
      </c>
    </row>
    <row r="229" spans="1:17">
      <c r="A229" s="21" t="s">
        <v>180</v>
      </c>
      <c r="B229" s="31">
        <v>113.3815</v>
      </c>
      <c r="P229">
        <v>0</v>
      </c>
      <c r="Q229">
        <v>0</v>
      </c>
    </row>
    <row r="230" spans="1:17">
      <c r="A230" s="21" t="s">
        <v>181</v>
      </c>
      <c r="B230" s="31">
        <v>113.67310000000001</v>
      </c>
      <c r="P230">
        <v>0</v>
      </c>
      <c r="Q230">
        <v>0</v>
      </c>
    </row>
    <row r="231" spans="1:17">
      <c r="A231" s="21" t="s">
        <v>182</v>
      </c>
      <c r="B231" s="31">
        <v>114.30549999999999</v>
      </c>
      <c r="P231">
        <v>0</v>
      </c>
      <c r="Q231">
        <v>0</v>
      </c>
    </row>
    <row r="232" spans="1:17">
      <c r="A232" s="21" t="s">
        <v>183</v>
      </c>
      <c r="B232" s="31">
        <v>114.581</v>
      </c>
      <c r="P232">
        <v>0</v>
      </c>
      <c r="Q232">
        <v>0</v>
      </c>
    </row>
    <row r="233" spans="1:17">
      <c r="A233" s="21" t="s">
        <v>184</v>
      </c>
      <c r="B233" s="31">
        <v>114.16330000000001</v>
      </c>
      <c r="P233">
        <v>0</v>
      </c>
      <c r="Q233">
        <v>0</v>
      </c>
    </row>
    <row r="234" spans="1:17">
      <c r="A234" s="21" t="s">
        <v>185</v>
      </c>
      <c r="B234" s="31">
        <v>114.4421</v>
      </c>
      <c r="P234">
        <v>0</v>
      </c>
      <c r="Q234">
        <v>0</v>
      </c>
    </row>
    <row r="235" spans="1:17">
      <c r="A235" s="21" t="s">
        <v>186</v>
      </c>
      <c r="B235" s="31">
        <v>114.4789</v>
      </c>
      <c r="P235">
        <v>0</v>
      </c>
      <c r="Q235">
        <v>0</v>
      </c>
    </row>
    <row r="236" spans="1:17">
      <c r="A236" s="21" t="s">
        <v>187</v>
      </c>
      <c r="B236" s="31">
        <v>114.4131</v>
      </c>
      <c r="P236">
        <v>0</v>
      </c>
      <c r="Q236">
        <v>0</v>
      </c>
    </row>
    <row r="237" spans="1:17">
      <c r="A237" s="21" t="s">
        <v>188</v>
      </c>
      <c r="B237" s="31">
        <v>114.83329999999999</v>
      </c>
      <c r="P237">
        <v>0</v>
      </c>
      <c r="Q237">
        <v>0</v>
      </c>
    </row>
    <row r="238" spans="1:17">
      <c r="A238" s="21" t="s">
        <v>189</v>
      </c>
      <c r="B238" s="31">
        <v>114.91670000000001</v>
      </c>
      <c r="P238">
        <v>0</v>
      </c>
      <c r="Q238">
        <v>0</v>
      </c>
    </row>
    <row r="239" spans="1:17">
      <c r="A239" s="21" t="s">
        <v>190</v>
      </c>
      <c r="B239" s="31">
        <v>115.1788</v>
      </c>
      <c r="P239">
        <v>0</v>
      </c>
      <c r="Q239">
        <v>0</v>
      </c>
    </row>
    <row r="240" spans="1:17">
      <c r="A240" s="21" t="s">
        <v>191</v>
      </c>
      <c r="B240" s="31">
        <v>115.35980000000001</v>
      </c>
      <c r="P240">
        <v>0</v>
      </c>
      <c r="Q240">
        <v>0</v>
      </c>
    </row>
    <row r="241" spans="1:17">
      <c r="A241" s="21" t="s">
        <v>192</v>
      </c>
      <c r="B241" s="31">
        <v>115.5373</v>
      </c>
      <c r="P241">
        <v>0</v>
      </c>
      <c r="Q241">
        <v>0</v>
      </c>
    </row>
    <row r="242" spans="1:17">
      <c r="A242" s="21" t="s">
        <v>193</v>
      </c>
      <c r="B242" s="31">
        <v>115.50960000000001</v>
      </c>
      <c r="P242">
        <v>0</v>
      </c>
      <c r="Q242">
        <v>0</v>
      </c>
    </row>
    <row r="243" spans="1:17">
      <c r="A243" s="21" t="s">
        <v>194</v>
      </c>
      <c r="B243" s="31">
        <v>115.8218</v>
      </c>
      <c r="P243">
        <v>0</v>
      </c>
      <c r="Q243">
        <v>0</v>
      </c>
    </row>
    <row r="244" spans="1:17">
      <c r="A244" s="21" t="s">
        <v>195</v>
      </c>
      <c r="B244" s="31">
        <v>115.80289999999999</v>
      </c>
      <c r="P244">
        <v>0</v>
      </c>
      <c r="Q244">
        <v>0</v>
      </c>
    </row>
    <row r="245" spans="1:17">
      <c r="A245" s="21" t="s">
        <v>196</v>
      </c>
      <c r="B245" s="31">
        <v>115.60209999999999</v>
      </c>
      <c r="P245">
        <v>0</v>
      </c>
      <c r="Q245">
        <v>0</v>
      </c>
    </row>
    <row r="246" spans="1:17">
      <c r="A246" s="21" t="s">
        <v>197</v>
      </c>
      <c r="B246" s="31">
        <v>115.6947</v>
      </c>
      <c r="P246">
        <v>0</v>
      </c>
      <c r="Q246">
        <v>0</v>
      </c>
    </row>
    <row r="247" spans="1:17">
      <c r="A247" s="21" t="s">
        <v>198</v>
      </c>
      <c r="B247" s="31">
        <v>115.7701</v>
      </c>
      <c r="P247">
        <v>0</v>
      </c>
      <c r="Q247">
        <v>0</v>
      </c>
    </row>
    <row r="248" spans="1:17">
      <c r="A248" s="21" t="s">
        <v>199</v>
      </c>
      <c r="B248" s="31">
        <v>116.01519999999999</v>
      </c>
      <c r="P248">
        <v>0</v>
      </c>
      <c r="Q248">
        <v>0</v>
      </c>
    </row>
    <row r="249" spans="1:17">
      <c r="A249" s="21" t="s">
        <v>200</v>
      </c>
      <c r="B249" s="31">
        <v>116.3308</v>
      </c>
      <c r="P249">
        <v>0</v>
      </c>
      <c r="Q249">
        <v>0</v>
      </c>
    </row>
    <row r="250" spans="1:17">
      <c r="A250" s="21" t="s">
        <v>201</v>
      </c>
      <c r="B250" s="31">
        <v>116.38549999999999</v>
      </c>
      <c r="P250">
        <v>0</v>
      </c>
      <c r="Q250">
        <v>0</v>
      </c>
    </row>
    <row r="251" spans="1:17">
      <c r="A251" s="21" t="s">
        <v>202</v>
      </c>
      <c r="B251" s="31">
        <v>116.17910000000001</v>
      </c>
      <c r="P251">
        <v>0</v>
      </c>
      <c r="Q251">
        <v>0</v>
      </c>
    </row>
    <row r="252" spans="1:17">
      <c r="A252" s="21" t="s">
        <v>203</v>
      </c>
      <c r="B252" s="31">
        <v>116.378</v>
      </c>
      <c r="P252">
        <v>0</v>
      </c>
      <c r="Q252">
        <v>0</v>
      </c>
    </row>
    <row r="253" spans="1:17">
      <c r="A253" s="21" t="s">
        <v>204</v>
      </c>
      <c r="B253" s="31">
        <v>116.39700000000001</v>
      </c>
      <c r="P253">
        <v>0</v>
      </c>
      <c r="Q253">
        <v>0</v>
      </c>
    </row>
    <row r="254" spans="1:17">
      <c r="A254" s="21" t="s">
        <v>205</v>
      </c>
      <c r="B254" s="31">
        <v>116.45699999999999</v>
      </c>
      <c r="P254">
        <v>0</v>
      </c>
      <c r="Q254">
        <v>0</v>
      </c>
    </row>
    <row r="255" spans="1:17">
      <c r="A255" s="21" t="s">
        <v>206</v>
      </c>
      <c r="B255" s="31">
        <v>116.6039</v>
      </c>
      <c r="P255">
        <v>0</v>
      </c>
      <c r="Q255">
        <v>0</v>
      </c>
    </row>
    <row r="256" spans="1:17">
      <c r="A256" s="21" t="s">
        <v>207</v>
      </c>
      <c r="B256" s="31">
        <v>116.5196</v>
      </c>
      <c r="P256">
        <v>0</v>
      </c>
      <c r="Q256">
        <v>0</v>
      </c>
    </row>
    <row r="257" spans="1:17">
      <c r="A257" s="21" t="s">
        <v>208</v>
      </c>
      <c r="B257" s="31">
        <v>116.7371</v>
      </c>
      <c r="P257">
        <v>0</v>
      </c>
      <c r="Q257">
        <v>0</v>
      </c>
    </row>
    <row r="258" spans="1:17">
      <c r="A258" s="21" t="s">
        <v>209</v>
      </c>
      <c r="B258" s="31">
        <v>117.0879</v>
      </c>
      <c r="P258">
        <v>0</v>
      </c>
      <c r="Q258">
        <v>0</v>
      </c>
    </row>
    <row r="259" spans="1:17">
      <c r="A259" s="21" t="s">
        <v>210</v>
      </c>
      <c r="B259" s="31">
        <v>117.1972</v>
      </c>
      <c r="P259">
        <v>0</v>
      </c>
      <c r="Q259">
        <v>0</v>
      </c>
    </row>
    <row r="260" spans="1:17">
      <c r="A260" s="21" t="s">
        <v>211</v>
      </c>
      <c r="B260" s="31">
        <v>117.1014</v>
      </c>
      <c r="P260">
        <v>0</v>
      </c>
      <c r="Q260">
        <v>0</v>
      </c>
    </row>
    <row r="261" spans="1:17">
      <c r="A261" s="21" t="s">
        <v>212</v>
      </c>
      <c r="B261" s="31">
        <v>117.3989</v>
      </c>
      <c r="P261">
        <v>0</v>
      </c>
      <c r="Q261">
        <v>0</v>
      </c>
    </row>
    <row r="262" spans="1:17">
      <c r="A262" s="21" t="s">
        <v>213</v>
      </c>
      <c r="B262" s="31">
        <v>117.5628</v>
      </c>
      <c r="P262">
        <v>0</v>
      </c>
      <c r="Q262">
        <v>0</v>
      </c>
    </row>
    <row r="263" spans="1:17">
      <c r="A263" s="21" t="s">
        <v>214</v>
      </c>
      <c r="B263" s="31">
        <v>117.9208</v>
      </c>
      <c r="P263">
        <v>0</v>
      </c>
      <c r="Q263">
        <v>0</v>
      </c>
    </row>
    <row r="264" spans="1:17">
      <c r="A264" s="21" t="s">
        <v>215</v>
      </c>
      <c r="B264" s="31">
        <v>118.17570000000001</v>
      </c>
      <c r="P264">
        <v>0</v>
      </c>
      <c r="Q264">
        <v>0</v>
      </c>
    </row>
    <row r="265" spans="1:17">
      <c r="A265" s="21" t="s">
        <v>216</v>
      </c>
      <c r="B265" s="31">
        <v>118.3035</v>
      </c>
      <c r="P265">
        <v>0</v>
      </c>
      <c r="Q265">
        <v>0</v>
      </c>
    </row>
    <row r="266" spans="1:17">
      <c r="A266" s="21" t="s">
        <v>217</v>
      </c>
      <c r="B266" s="31">
        <v>118.68389999999999</v>
      </c>
      <c r="P266">
        <v>0</v>
      </c>
      <c r="Q266">
        <v>0</v>
      </c>
    </row>
    <row r="267" spans="1:17">
      <c r="A267" s="21" t="s">
        <v>218</v>
      </c>
      <c r="B267" s="31">
        <v>119.1367</v>
      </c>
      <c r="P267">
        <v>0</v>
      </c>
      <c r="Q267">
        <v>0</v>
      </c>
    </row>
    <row r="268" spans="1:17">
      <c r="A268" s="21" t="s">
        <v>219</v>
      </c>
      <c r="B268" s="31">
        <v>118.9336</v>
      </c>
      <c r="P268">
        <v>0</v>
      </c>
      <c r="Q268">
        <v>0</v>
      </c>
    </row>
    <row r="269" spans="1:17">
      <c r="A269" s="21" t="s">
        <v>220</v>
      </c>
      <c r="B269" s="31">
        <v>119.1187</v>
      </c>
      <c r="P269">
        <v>0</v>
      </c>
      <c r="Q269">
        <v>0</v>
      </c>
    </row>
    <row r="270" spans="1:17">
      <c r="A270" s="21" t="s">
        <v>221</v>
      </c>
      <c r="B270" s="31">
        <v>119.08880000000001</v>
      </c>
      <c r="P270">
        <v>0</v>
      </c>
      <c r="Q270">
        <v>0</v>
      </c>
    </row>
    <row r="271" spans="1:17">
      <c r="A271" s="21" t="s">
        <v>222</v>
      </c>
      <c r="B271" s="31">
        <v>119.0429</v>
      </c>
      <c r="P271">
        <v>0</v>
      </c>
      <c r="Q271">
        <v>0</v>
      </c>
    </row>
    <row r="272" spans="1:17">
      <c r="A272" s="21" t="s">
        <v>223</v>
      </c>
      <c r="B272" s="31">
        <v>119.345</v>
      </c>
      <c r="P272">
        <v>0</v>
      </c>
      <c r="Q272">
        <v>0</v>
      </c>
    </row>
    <row r="273" spans="1:17">
      <c r="A273" s="21" t="s">
        <v>224</v>
      </c>
      <c r="B273" s="31">
        <v>119.1443</v>
      </c>
      <c r="P273">
        <v>0</v>
      </c>
      <c r="Q273">
        <v>0</v>
      </c>
    </row>
    <row r="274" spans="1:17">
      <c r="A274" s="21" t="s">
        <v>225</v>
      </c>
      <c r="B274" s="31">
        <v>119.7877</v>
      </c>
      <c r="P274">
        <v>0</v>
      </c>
      <c r="Q274">
        <v>0</v>
      </c>
    </row>
    <row r="275" spans="1:17">
      <c r="A275" s="21" t="s">
        <v>226</v>
      </c>
      <c r="B275" s="31">
        <v>119.5714</v>
      </c>
      <c r="P275">
        <v>0</v>
      </c>
      <c r="Q275">
        <v>0</v>
      </c>
    </row>
    <row r="276" spans="1:17">
      <c r="A276" s="21" t="s">
        <v>227</v>
      </c>
      <c r="B276" s="31">
        <v>119.4988</v>
      </c>
      <c r="M276" s="6"/>
      <c r="P276">
        <v>0</v>
      </c>
      <c r="Q276">
        <v>0</v>
      </c>
    </row>
    <row r="277" spans="1:17">
      <c r="A277" s="21" t="s">
        <v>228</v>
      </c>
      <c r="B277" s="31">
        <v>119.47490000000001</v>
      </c>
      <c r="P277">
        <v>0</v>
      </c>
      <c r="Q277">
        <v>0</v>
      </c>
    </row>
    <row r="278" spans="1:17">
      <c r="A278" s="21" t="s">
        <v>229</v>
      </c>
      <c r="B278" s="31">
        <v>119.8501</v>
      </c>
      <c r="P278">
        <v>0</v>
      </c>
      <c r="Q278">
        <v>1</v>
      </c>
    </row>
    <row r="279" spans="1:17">
      <c r="A279" s="21" t="s">
        <v>230</v>
      </c>
      <c r="B279" s="31">
        <v>119.70699999999999</v>
      </c>
      <c r="P279">
        <v>0</v>
      </c>
      <c r="Q279">
        <v>1</v>
      </c>
    </row>
    <row r="280" spans="1:17">
      <c r="A280" s="21" t="s">
        <v>231</v>
      </c>
      <c r="B280" s="31">
        <v>119.8296</v>
      </c>
      <c r="P280">
        <v>0</v>
      </c>
      <c r="Q280">
        <v>1</v>
      </c>
    </row>
    <row r="281" spans="1:17">
      <c r="A281" s="21" t="s">
        <v>232</v>
      </c>
      <c r="B281" s="31">
        <v>119.88039999999999</v>
      </c>
      <c r="P281">
        <v>0</v>
      </c>
      <c r="Q281">
        <v>1</v>
      </c>
    </row>
    <row r="282" spans="1:17">
      <c r="A282" s="21" t="s">
        <v>233</v>
      </c>
      <c r="B282" s="31">
        <v>119.8783</v>
      </c>
      <c r="P282">
        <v>0</v>
      </c>
      <c r="Q282">
        <v>1</v>
      </c>
    </row>
    <row r="283" spans="1:17">
      <c r="A283" s="21" t="s">
        <v>234</v>
      </c>
      <c r="B283" s="31">
        <v>119.9769</v>
      </c>
      <c r="P283">
        <v>0</v>
      </c>
      <c r="Q283">
        <v>1</v>
      </c>
    </row>
    <row r="284" spans="1:17">
      <c r="A284" s="21" t="s">
        <v>235</v>
      </c>
      <c r="B284" s="31">
        <v>120.2449</v>
      </c>
      <c r="P284">
        <v>0</v>
      </c>
      <c r="Q284">
        <v>0</v>
      </c>
    </row>
    <row r="285" spans="1:17">
      <c r="A285" s="21" t="s">
        <v>236</v>
      </c>
      <c r="B285" s="31">
        <v>120.2158</v>
      </c>
      <c r="P285">
        <v>0</v>
      </c>
      <c r="Q285">
        <v>0</v>
      </c>
    </row>
    <row r="286" spans="1:17">
      <c r="A286" s="21" t="s">
        <v>237</v>
      </c>
      <c r="B286" s="31">
        <v>120.3062</v>
      </c>
      <c r="P286">
        <v>0</v>
      </c>
      <c r="Q286">
        <v>0</v>
      </c>
    </row>
    <row r="287" spans="1:17">
      <c r="A287" s="21" t="s">
        <v>238</v>
      </c>
      <c r="B287" s="31">
        <v>120.4252</v>
      </c>
      <c r="P287">
        <v>0</v>
      </c>
      <c r="Q287">
        <v>0</v>
      </c>
    </row>
    <row r="288" spans="1:17">
      <c r="A288" s="21" t="s">
        <v>239</v>
      </c>
      <c r="B288" s="31">
        <v>120.5412</v>
      </c>
      <c r="P288">
        <v>0</v>
      </c>
      <c r="Q288">
        <v>0</v>
      </c>
    </row>
    <row r="289" spans="1:17">
      <c r="A289" s="21" t="s">
        <v>240</v>
      </c>
      <c r="B289" s="31">
        <v>120.6298</v>
      </c>
      <c r="P289">
        <v>0</v>
      </c>
      <c r="Q289">
        <v>0</v>
      </c>
    </row>
    <row r="290" spans="1:17">
      <c r="A290" s="21" t="s">
        <v>241</v>
      </c>
      <c r="B290" s="31">
        <v>121.1754</v>
      </c>
      <c r="P290">
        <v>0</v>
      </c>
      <c r="Q290">
        <v>0</v>
      </c>
    </row>
    <row r="291" spans="1:17">
      <c r="A291" s="21" t="s">
        <v>242</v>
      </c>
      <c r="B291" s="31">
        <v>120.8648</v>
      </c>
      <c r="P291">
        <v>0</v>
      </c>
      <c r="Q291">
        <v>0</v>
      </c>
    </row>
    <row r="292" spans="1:17">
      <c r="A292" s="21" t="s">
        <v>243</v>
      </c>
      <c r="B292" s="31">
        <v>121.1746</v>
      </c>
      <c r="P292">
        <v>0</v>
      </c>
      <c r="Q292">
        <v>0</v>
      </c>
    </row>
    <row r="293" spans="1:17">
      <c r="A293" s="21" t="s">
        <v>244</v>
      </c>
      <c r="B293" s="31">
        <v>121.3334</v>
      </c>
      <c r="P293">
        <v>0</v>
      </c>
      <c r="Q293">
        <v>0</v>
      </c>
    </row>
    <row r="294" spans="1:17">
      <c r="A294" s="21" t="s">
        <v>245</v>
      </c>
      <c r="B294" s="31">
        <v>121.52379999999999</v>
      </c>
      <c r="P294">
        <v>0</v>
      </c>
      <c r="Q294">
        <v>0</v>
      </c>
    </row>
    <row r="295" spans="1:17">
      <c r="A295" s="21" t="s">
        <v>246</v>
      </c>
      <c r="B295" s="31">
        <v>121.5928</v>
      </c>
      <c r="P295">
        <v>0</v>
      </c>
      <c r="Q295">
        <v>0</v>
      </c>
    </row>
    <row r="296" spans="1:17">
      <c r="A296" s="21" t="s">
        <v>247</v>
      </c>
      <c r="B296" s="31">
        <v>121.7243</v>
      </c>
      <c r="P296">
        <v>0</v>
      </c>
      <c r="Q296">
        <v>0</v>
      </c>
    </row>
    <row r="297" spans="1:17">
      <c r="A297" s="21" t="s">
        <v>248</v>
      </c>
      <c r="B297" s="31">
        <v>121.80670000000001</v>
      </c>
      <c r="P297">
        <v>0</v>
      </c>
      <c r="Q297">
        <v>0</v>
      </c>
    </row>
    <row r="298" spans="1:17">
      <c r="A298" s="21" t="s">
        <v>249</v>
      </c>
      <c r="B298" s="31">
        <v>121.77379999999999</v>
      </c>
      <c r="P298">
        <v>0</v>
      </c>
      <c r="Q298">
        <v>0</v>
      </c>
    </row>
    <row r="299" spans="1:17">
      <c r="A299" s="21" t="s">
        <v>250</v>
      </c>
      <c r="B299" s="31">
        <v>121.9624</v>
      </c>
      <c r="P299">
        <v>0</v>
      </c>
      <c r="Q299">
        <v>0</v>
      </c>
    </row>
    <row r="300" spans="1:17">
      <c r="A300" s="21" t="s">
        <v>251</v>
      </c>
      <c r="B300" s="31">
        <v>121.98009999999999</v>
      </c>
      <c r="P300">
        <v>0</v>
      </c>
      <c r="Q300">
        <v>0</v>
      </c>
    </row>
    <row r="301" spans="1:17">
      <c r="A301" s="21" t="s">
        <v>252</v>
      </c>
      <c r="B301" s="31">
        <v>122.74550000000001</v>
      </c>
      <c r="P301">
        <v>0</v>
      </c>
      <c r="Q301">
        <v>0</v>
      </c>
    </row>
    <row r="302" spans="1:17">
      <c r="A302" s="21" t="s">
        <v>253</v>
      </c>
      <c r="B302" s="31">
        <v>122.88890000000001</v>
      </c>
      <c r="P302">
        <v>0</v>
      </c>
      <c r="Q302">
        <v>0</v>
      </c>
    </row>
    <row r="303" spans="1:17">
      <c r="A303" s="21" t="s">
        <v>254</v>
      </c>
      <c r="B303" s="31">
        <v>122.89149999999999</v>
      </c>
      <c r="P303">
        <v>0</v>
      </c>
      <c r="Q303">
        <v>0</v>
      </c>
    </row>
    <row r="304" spans="1:17">
      <c r="A304" s="21" t="s">
        <v>255</v>
      </c>
      <c r="B304" s="31">
        <v>122.8708</v>
      </c>
      <c r="P304">
        <v>0</v>
      </c>
      <c r="Q304">
        <v>0</v>
      </c>
    </row>
    <row r="305" spans="1:17">
      <c r="A305" s="21" t="s">
        <v>256</v>
      </c>
      <c r="B305" s="31">
        <v>123.22</v>
      </c>
      <c r="P305">
        <v>0</v>
      </c>
      <c r="Q305">
        <v>0</v>
      </c>
    </row>
    <row r="306" spans="1:17">
      <c r="A306" s="21" t="s">
        <v>257</v>
      </c>
      <c r="B306" s="31">
        <v>122.6649</v>
      </c>
      <c r="P306">
        <v>0</v>
      </c>
      <c r="Q306">
        <v>0</v>
      </c>
    </row>
    <row r="307" spans="1:17">
      <c r="A307" s="21" t="s">
        <v>258</v>
      </c>
      <c r="B307" s="31">
        <v>122.77079999999999</v>
      </c>
      <c r="P307">
        <v>0</v>
      </c>
      <c r="Q307">
        <v>0</v>
      </c>
    </row>
    <row r="308" spans="1:17">
      <c r="A308" s="21" t="s">
        <v>259</v>
      </c>
      <c r="B308" s="31">
        <v>123.0457</v>
      </c>
      <c r="P308">
        <v>0</v>
      </c>
      <c r="Q308">
        <v>0</v>
      </c>
    </row>
    <row r="309" spans="1:17">
      <c r="A309" s="21" t="s">
        <v>260</v>
      </c>
      <c r="B309" s="31">
        <v>123.1463</v>
      </c>
      <c r="P309">
        <v>0</v>
      </c>
      <c r="Q309">
        <v>0</v>
      </c>
    </row>
    <row r="310" spans="1:17">
      <c r="A310" s="21" t="s">
        <v>261</v>
      </c>
      <c r="B310" s="31">
        <v>123.2829</v>
      </c>
      <c r="P310">
        <v>0</v>
      </c>
      <c r="Q310">
        <v>0</v>
      </c>
    </row>
    <row r="311" spans="1:17">
      <c r="A311" s="21" t="s">
        <v>262</v>
      </c>
      <c r="B311" s="31">
        <v>123.5889</v>
      </c>
      <c r="P311">
        <v>0</v>
      </c>
      <c r="Q311">
        <v>0</v>
      </c>
    </row>
    <row r="312" spans="1:17">
      <c r="A312" s="21" t="s">
        <v>263</v>
      </c>
      <c r="B312" s="31">
        <v>124.0317</v>
      </c>
      <c r="P312">
        <v>0</v>
      </c>
      <c r="Q312">
        <v>0</v>
      </c>
    </row>
    <row r="313" spans="1:17">
      <c r="A313" s="21" t="s">
        <v>264</v>
      </c>
      <c r="B313" s="31">
        <v>123.6711</v>
      </c>
      <c r="P313">
        <v>0</v>
      </c>
      <c r="Q313">
        <v>0</v>
      </c>
    </row>
    <row r="314" spans="1:17">
      <c r="A314" s="21" t="s">
        <v>265</v>
      </c>
      <c r="B314" s="31">
        <v>123.8111</v>
      </c>
      <c r="P314">
        <v>0</v>
      </c>
      <c r="Q314">
        <v>0</v>
      </c>
    </row>
    <row r="315" spans="1:17">
      <c r="A315" s="21" t="s">
        <v>266</v>
      </c>
      <c r="B315" s="31">
        <v>123.8419</v>
      </c>
      <c r="P315">
        <v>0</v>
      </c>
      <c r="Q315">
        <v>0</v>
      </c>
    </row>
    <row r="316" spans="1:17">
      <c r="A316" s="21" t="s">
        <v>267</v>
      </c>
      <c r="B316" s="31">
        <v>123.85760000000001</v>
      </c>
      <c r="P316">
        <v>0</v>
      </c>
      <c r="Q316">
        <v>0</v>
      </c>
    </row>
    <row r="317" spans="1:17">
      <c r="A317" s="21" t="s">
        <v>268</v>
      </c>
      <c r="B317" s="31">
        <v>124.18389999999999</v>
      </c>
      <c r="P317">
        <v>0</v>
      </c>
      <c r="Q317">
        <v>0</v>
      </c>
    </row>
    <row r="318" spans="1:17">
      <c r="A318" s="21" t="s">
        <v>269</v>
      </c>
      <c r="B318" s="31">
        <v>124.23909999999999</v>
      </c>
      <c r="P318">
        <v>0</v>
      </c>
      <c r="Q318">
        <v>0</v>
      </c>
    </row>
    <row r="319" spans="1:17">
      <c r="A319" s="21" t="s">
        <v>270</v>
      </c>
      <c r="B319" s="31">
        <v>124.6266</v>
      </c>
      <c r="P319">
        <v>0</v>
      </c>
      <c r="Q319">
        <v>0</v>
      </c>
    </row>
    <row r="320" spans="1:17">
      <c r="A320" s="21" t="s">
        <v>271</v>
      </c>
      <c r="B320" s="31">
        <v>124.4006</v>
      </c>
      <c r="P320">
        <v>0</v>
      </c>
      <c r="Q320">
        <v>0</v>
      </c>
    </row>
    <row r="321" spans="1:17">
      <c r="A321" s="21" t="s">
        <v>272</v>
      </c>
      <c r="B321" s="31">
        <v>124.4568</v>
      </c>
      <c r="P321">
        <v>0</v>
      </c>
      <c r="Q321">
        <v>0</v>
      </c>
    </row>
    <row r="322" spans="1:17">
      <c r="A322" s="21" t="s">
        <v>273</v>
      </c>
      <c r="B322" s="31">
        <v>124.13720000000001</v>
      </c>
      <c r="P322">
        <v>0</v>
      </c>
      <c r="Q322">
        <v>0</v>
      </c>
    </row>
    <row r="323" spans="1:17">
      <c r="A323" s="21" t="s">
        <v>274</v>
      </c>
      <c r="B323" s="31">
        <v>124.267</v>
      </c>
      <c r="P323">
        <v>0</v>
      </c>
      <c r="Q323">
        <v>0</v>
      </c>
    </row>
    <row r="324" spans="1:17">
      <c r="A324" s="21" t="s">
        <v>275</v>
      </c>
      <c r="B324" s="31">
        <v>123.9918</v>
      </c>
      <c r="P324">
        <v>0</v>
      </c>
      <c r="Q324">
        <v>0</v>
      </c>
    </row>
    <row r="325" spans="1:17">
      <c r="A325" s="21" t="s">
        <v>276</v>
      </c>
      <c r="B325" s="31">
        <v>124.0646</v>
      </c>
      <c r="P325">
        <v>0</v>
      </c>
      <c r="Q325">
        <v>0</v>
      </c>
    </row>
    <row r="326" spans="1:17">
      <c r="A326" s="21" t="s">
        <v>277</v>
      </c>
      <c r="B326" s="31">
        <v>124.1146</v>
      </c>
      <c r="P326">
        <v>0</v>
      </c>
      <c r="Q326">
        <v>0</v>
      </c>
    </row>
    <row r="327" spans="1:17">
      <c r="A327" s="21" t="s">
        <v>278</v>
      </c>
      <c r="B327" s="31">
        <v>124.0887</v>
      </c>
      <c r="P327">
        <v>0</v>
      </c>
      <c r="Q327">
        <v>0</v>
      </c>
    </row>
    <row r="328" spans="1:17">
      <c r="A328" s="21" t="s">
        <v>279</v>
      </c>
      <c r="B328" s="31">
        <v>124.26439999999999</v>
      </c>
      <c r="P328">
        <v>0</v>
      </c>
      <c r="Q328">
        <v>0</v>
      </c>
    </row>
    <row r="329" spans="1:17">
      <c r="A329" s="21" t="s">
        <v>280</v>
      </c>
      <c r="B329" s="31">
        <v>124.1708</v>
      </c>
      <c r="P329">
        <v>0</v>
      </c>
      <c r="Q329">
        <v>0</v>
      </c>
    </row>
    <row r="330" spans="1:17">
      <c r="A330" s="21" t="s">
        <v>281</v>
      </c>
      <c r="B330" s="31">
        <v>124.3982</v>
      </c>
      <c r="P330">
        <v>0</v>
      </c>
      <c r="Q330">
        <v>0</v>
      </c>
    </row>
    <row r="331" spans="1:17">
      <c r="A331" s="21" t="s">
        <v>282</v>
      </c>
      <c r="B331" s="31">
        <v>123.9944</v>
      </c>
      <c r="P331">
        <v>0</v>
      </c>
      <c r="Q331">
        <v>0</v>
      </c>
    </row>
    <row r="332" spans="1:17">
      <c r="A332" s="21" t="s">
        <v>283</v>
      </c>
      <c r="B332" s="31">
        <v>124.1386</v>
      </c>
      <c r="P332">
        <v>0</v>
      </c>
      <c r="Q332">
        <v>0</v>
      </c>
    </row>
    <row r="333" spans="1:17">
      <c r="A333" s="21" t="s">
        <v>284</v>
      </c>
      <c r="B333" s="31">
        <v>124.1605</v>
      </c>
      <c r="P333">
        <v>0</v>
      </c>
      <c r="Q333">
        <v>0</v>
      </c>
    </row>
    <row r="334" spans="1:17">
      <c r="A334" s="21" t="s">
        <v>285</v>
      </c>
      <c r="B334" s="31">
        <v>124.3014</v>
      </c>
      <c r="P334">
        <v>0</v>
      </c>
      <c r="Q334">
        <v>0</v>
      </c>
    </row>
    <row r="335" spans="1:17">
      <c r="A335" s="21" t="s">
        <v>286</v>
      </c>
      <c r="B335" s="31">
        <v>124.3839</v>
      </c>
      <c r="P335">
        <v>0</v>
      </c>
      <c r="Q335">
        <v>0</v>
      </c>
    </row>
    <row r="336" spans="1:17">
      <c r="A336" s="21" t="s">
        <v>287</v>
      </c>
      <c r="B336" s="31">
        <v>124.5804</v>
      </c>
      <c r="P336">
        <v>0</v>
      </c>
      <c r="Q336">
        <v>0</v>
      </c>
    </row>
    <row r="337" spans="1:17">
      <c r="A337" s="21" t="s">
        <v>288</v>
      </c>
      <c r="B337" s="31">
        <v>124.52930000000001</v>
      </c>
      <c r="P337">
        <v>0</v>
      </c>
      <c r="Q337">
        <v>0</v>
      </c>
    </row>
    <row r="338" spans="1:17">
      <c r="A338" s="21" t="s">
        <v>289</v>
      </c>
      <c r="B338" s="31">
        <v>124.5519</v>
      </c>
      <c r="P338">
        <v>0</v>
      </c>
      <c r="Q338">
        <v>0</v>
      </c>
    </row>
    <row r="339" spans="1:17">
      <c r="A339" s="21" t="s">
        <v>290</v>
      </c>
      <c r="B339" s="31">
        <v>124.1837</v>
      </c>
      <c r="P339">
        <v>1</v>
      </c>
      <c r="Q339">
        <v>0</v>
      </c>
    </row>
    <row r="340" spans="1:17">
      <c r="A340" s="21" t="s">
        <v>291</v>
      </c>
      <c r="B340" s="31">
        <v>122.82769999999999</v>
      </c>
      <c r="P340">
        <v>1</v>
      </c>
      <c r="Q340">
        <v>0</v>
      </c>
    </row>
    <row r="341" spans="1:17">
      <c r="A341" s="21" t="s">
        <v>292</v>
      </c>
      <c r="B341" s="31">
        <v>121.9787</v>
      </c>
      <c r="P341">
        <v>1</v>
      </c>
      <c r="Q341">
        <v>0</v>
      </c>
    </row>
    <row r="342" spans="1:17">
      <c r="A342" s="21" t="s">
        <v>293</v>
      </c>
      <c r="B342" s="31">
        <v>123.6335</v>
      </c>
      <c r="P342">
        <v>0</v>
      </c>
      <c r="Q342">
        <v>0</v>
      </c>
    </row>
    <row r="343" spans="1:17">
      <c r="A343" s="21" t="s">
        <v>294</v>
      </c>
      <c r="B343" s="31">
        <v>124.6739</v>
      </c>
      <c r="P343">
        <v>0</v>
      </c>
      <c r="Q343">
        <v>0</v>
      </c>
    </row>
    <row r="344" spans="1:17">
      <c r="A344" s="21" t="s">
        <v>295</v>
      </c>
      <c r="B344" s="31">
        <v>124.90219999999999</v>
      </c>
      <c r="P344">
        <v>0</v>
      </c>
      <c r="Q344">
        <v>0</v>
      </c>
    </row>
    <row r="345" spans="1:17">
      <c r="A345" s="21" t="s">
        <v>296</v>
      </c>
      <c r="B345" s="31">
        <v>124.89790000000001</v>
      </c>
      <c r="P345">
        <v>0</v>
      </c>
      <c r="Q345">
        <v>0</v>
      </c>
    </row>
    <row r="346" spans="1:17">
      <c r="A346" s="21" t="s">
        <v>297</v>
      </c>
      <c r="B346" s="31">
        <v>124.899</v>
      </c>
      <c r="P346">
        <v>0</v>
      </c>
      <c r="Q346">
        <v>0</v>
      </c>
    </row>
    <row r="347" spans="1:17">
      <c r="A347" s="21" t="s">
        <v>298</v>
      </c>
      <c r="B347" s="31">
        <v>124.93680000000001</v>
      </c>
      <c r="P347">
        <v>0</v>
      </c>
      <c r="Q347">
        <v>0</v>
      </c>
    </row>
    <row r="348" spans="1:17">
      <c r="A348" s="21" t="s">
        <v>299</v>
      </c>
      <c r="B348" s="31">
        <v>125.25360000000001</v>
      </c>
      <c r="P348">
        <v>0</v>
      </c>
      <c r="Q348">
        <v>0</v>
      </c>
    </row>
    <row r="349" spans="1:17">
      <c r="A349" s="21" t="s">
        <v>300</v>
      </c>
      <c r="B349" s="31">
        <v>125.8387</v>
      </c>
      <c r="P349">
        <v>0</v>
      </c>
      <c r="Q349">
        <v>0</v>
      </c>
    </row>
    <row r="350" spans="1:17">
      <c r="A350" s="21" t="s">
        <v>301</v>
      </c>
      <c r="B350" s="31">
        <v>126.4181</v>
      </c>
      <c r="P350">
        <v>0</v>
      </c>
      <c r="Q350">
        <v>0</v>
      </c>
    </row>
    <row r="351" spans="1:17">
      <c r="A351" s="21" t="s">
        <v>302</v>
      </c>
      <c r="B351" s="31">
        <v>126.5949</v>
      </c>
      <c r="P351">
        <v>0</v>
      </c>
      <c r="Q351">
        <v>0</v>
      </c>
    </row>
    <row r="352" spans="1:17">
      <c r="A352" s="21" t="s">
        <v>303</v>
      </c>
      <c r="B352" s="31">
        <v>126.9877</v>
      </c>
      <c r="P352">
        <v>0</v>
      </c>
      <c r="Q352">
        <v>0</v>
      </c>
    </row>
    <row r="353" spans="1:17">
      <c r="A353" s="21" t="s">
        <v>304</v>
      </c>
      <c r="B353" s="31">
        <v>128.43119999999999</v>
      </c>
      <c r="P353">
        <v>0</v>
      </c>
      <c r="Q353">
        <v>0</v>
      </c>
    </row>
    <row r="354" spans="1:17">
      <c r="A354" s="21" t="s">
        <v>305</v>
      </c>
      <c r="B354" s="31">
        <v>127.90479999999999</v>
      </c>
      <c r="P354">
        <v>0</v>
      </c>
      <c r="Q354">
        <v>0</v>
      </c>
    </row>
    <row r="355" spans="1:17">
      <c r="A355" s="21" t="s">
        <v>306</v>
      </c>
      <c r="B355" s="31">
        <v>127.8824</v>
      </c>
      <c r="P355">
        <v>0</v>
      </c>
      <c r="Q355">
        <v>0</v>
      </c>
    </row>
    <row r="356" spans="1:17">
      <c r="A356" s="21" t="s">
        <v>307</v>
      </c>
      <c r="B356" s="31">
        <v>127.7955</v>
      </c>
      <c r="P356">
        <v>0</v>
      </c>
      <c r="Q356">
        <v>0</v>
      </c>
    </row>
    <row r="357" spans="1:17">
      <c r="A357" s="21" t="s">
        <v>308</v>
      </c>
      <c r="B357" s="31">
        <v>127.5963</v>
      </c>
      <c r="P357">
        <v>0</v>
      </c>
      <c r="Q357">
        <v>0</v>
      </c>
    </row>
    <row r="358" spans="1:17">
      <c r="A358" s="21" t="s">
        <v>309</v>
      </c>
      <c r="B358" s="31">
        <v>127.759</v>
      </c>
      <c r="P358">
        <v>0</v>
      </c>
      <c r="Q358">
        <v>0</v>
      </c>
    </row>
    <row r="359" spans="1:17">
      <c r="A359" s="21" t="s">
        <v>310</v>
      </c>
      <c r="B359" s="31">
        <v>128.07140000000001</v>
      </c>
      <c r="P359">
        <v>0</v>
      </c>
      <c r="Q359">
        <v>0</v>
      </c>
    </row>
    <row r="360" spans="1:17">
      <c r="A360" s="21" t="s">
        <v>311</v>
      </c>
      <c r="B360" s="31">
        <v>128.0744</v>
      </c>
      <c r="P360">
        <v>0</v>
      </c>
      <c r="Q360">
        <v>0</v>
      </c>
    </row>
    <row r="361" spans="1:17">
      <c r="A361" s="21" t="s">
        <v>312</v>
      </c>
      <c r="B361" s="31">
        <v>128.15700000000001</v>
      </c>
      <c r="P361">
        <v>0</v>
      </c>
      <c r="Q361">
        <v>0</v>
      </c>
    </row>
    <row r="362" spans="1:17">
      <c r="A362" s="21" t="s">
        <v>313</v>
      </c>
      <c r="B362" s="31">
        <v>128.20570000000001</v>
      </c>
      <c r="P362">
        <v>0</v>
      </c>
      <c r="Q362">
        <v>0</v>
      </c>
    </row>
    <row r="363" spans="1:17">
      <c r="A363" s="21" t="s">
        <v>314</v>
      </c>
      <c r="B363" s="31">
        <v>128.64330000000001</v>
      </c>
      <c r="P363">
        <v>0</v>
      </c>
      <c r="Q363">
        <v>0</v>
      </c>
    </row>
    <row r="364" spans="1:17">
      <c r="A364" s="21" t="s">
        <v>315</v>
      </c>
      <c r="B364" s="31">
        <v>129.1807</v>
      </c>
      <c r="P364">
        <v>0</v>
      </c>
      <c r="Q364">
        <v>0</v>
      </c>
    </row>
    <row r="365" spans="1:17">
      <c r="A365" s="21" t="s">
        <v>316</v>
      </c>
      <c r="B365" s="31">
        <v>128.88140000000001</v>
      </c>
      <c r="P365">
        <v>0</v>
      </c>
      <c r="Q365">
        <v>0</v>
      </c>
    </row>
    <row r="366" spans="1:17">
      <c r="A366" s="21" t="s">
        <v>317</v>
      </c>
      <c r="B366" s="31">
        <v>128.65989999999999</v>
      </c>
      <c r="P366">
        <v>0</v>
      </c>
      <c r="Q366">
        <v>0</v>
      </c>
    </row>
    <row r="367" spans="1:17">
      <c r="A367" s="21" t="s">
        <v>318</v>
      </c>
      <c r="B367" s="31">
        <v>128.2475</v>
      </c>
      <c r="P367">
        <v>0</v>
      </c>
      <c r="Q367">
        <v>0</v>
      </c>
    </row>
    <row r="368" spans="1:17">
      <c r="A368" s="21" t="s">
        <v>319</v>
      </c>
      <c r="B368" s="31">
        <v>127.9413</v>
      </c>
      <c r="P368">
        <v>0</v>
      </c>
      <c r="Q368">
        <v>0</v>
      </c>
    </row>
    <row r="369" spans="1:17">
      <c r="A369" s="21" t="s">
        <v>320</v>
      </c>
      <c r="B369" s="31">
        <v>127.953</v>
      </c>
      <c r="P369">
        <v>0</v>
      </c>
      <c r="Q369">
        <v>0</v>
      </c>
    </row>
    <row r="370" spans="1:17">
      <c r="A370" s="21" t="s">
        <v>321</v>
      </c>
      <c r="B370" s="31">
        <v>127.8569</v>
      </c>
      <c r="P370">
        <v>0</v>
      </c>
      <c r="Q370">
        <v>0</v>
      </c>
    </row>
    <row r="371" spans="1:17">
      <c r="A371" s="21" t="s">
        <v>322</v>
      </c>
      <c r="B371" s="31">
        <v>127.761</v>
      </c>
      <c r="P371">
        <v>0</v>
      </c>
      <c r="Q371">
        <v>0</v>
      </c>
    </row>
    <row r="372" spans="1:17">
      <c r="A372" s="21" t="s">
        <v>323</v>
      </c>
      <c r="B372" s="31">
        <v>127.6583</v>
      </c>
      <c r="P372">
        <v>0</v>
      </c>
      <c r="Q372">
        <v>0</v>
      </c>
    </row>
    <row r="373" spans="1:17">
      <c r="A373" s="21" t="s">
        <v>324</v>
      </c>
      <c r="B373" s="31">
        <v>127.4083</v>
      </c>
      <c r="P373">
        <v>0</v>
      </c>
      <c r="Q373">
        <v>0</v>
      </c>
    </row>
    <row r="374" spans="1:17">
      <c r="A374" s="21" t="s">
        <v>325</v>
      </c>
      <c r="B374" s="31">
        <v>127.3813</v>
      </c>
      <c r="P374">
        <v>0</v>
      </c>
      <c r="Q374">
        <v>0</v>
      </c>
    </row>
    <row r="375" spans="1:17">
      <c r="A375" s="21" t="s">
        <v>326</v>
      </c>
      <c r="B375" s="31">
        <v>126.99250000000001</v>
      </c>
      <c r="P375">
        <v>0</v>
      </c>
      <c r="Q375">
        <v>0</v>
      </c>
    </row>
    <row r="376" spans="1:17">
      <c r="A376" s="21" t="s">
        <v>327</v>
      </c>
      <c r="B376" s="31">
        <v>126.94410000000001</v>
      </c>
      <c r="P376">
        <v>0</v>
      </c>
      <c r="Q376">
        <v>0</v>
      </c>
    </row>
    <row r="377" spans="1:17">
      <c r="A377" s="21" t="s">
        <v>328</v>
      </c>
      <c r="B377" s="31">
        <v>127.01430000000001</v>
      </c>
      <c r="P377">
        <v>0</v>
      </c>
      <c r="Q377">
        <v>0</v>
      </c>
    </row>
    <row r="378" spans="1:17">
      <c r="A378" s="21" t="s">
        <v>329</v>
      </c>
      <c r="B378" s="31">
        <v>126.8117</v>
      </c>
      <c r="P378">
        <v>0</v>
      </c>
      <c r="Q378">
        <v>0</v>
      </c>
    </row>
    <row r="379" spans="1:17">
      <c r="A379" s="21" t="s">
        <v>330</v>
      </c>
      <c r="B379" s="31">
        <v>126.7727</v>
      </c>
      <c r="P379">
        <v>0</v>
      </c>
      <c r="Q379">
        <v>0</v>
      </c>
    </row>
    <row r="380" spans="1:17">
      <c r="A380" s="21" t="s">
        <v>331</v>
      </c>
      <c r="B380" s="31">
        <v>126.69889999999999</v>
      </c>
      <c r="P380">
        <v>0</v>
      </c>
      <c r="Q380">
        <v>0</v>
      </c>
    </row>
    <row r="381" spans="1:17">
      <c r="A381" s="21" t="s">
        <v>467</v>
      </c>
      <c r="B381" s="31">
        <v>126.7522</v>
      </c>
      <c r="P381">
        <v>0</v>
      </c>
      <c r="Q381">
        <v>0</v>
      </c>
    </row>
    <row r="382" spans="1:17">
      <c r="A382" s="21" t="s">
        <v>468</v>
      </c>
      <c r="B382" s="31">
        <v>126.64830000000001</v>
      </c>
      <c r="P382">
        <v>0</v>
      </c>
      <c r="Q382">
        <v>0</v>
      </c>
    </row>
    <row r="383" spans="1:17">
      <c r="A383" s="21" t="s">
        <v>473</v>
      </c>
      <c r="B383" s="31">
        <v>126.2403</v>
      </c>
      <c r="P383">
        <v>0</v>
      </c>
      <c r="Q383">
        <v>0</v>
      </c>
    </row>
    <row r="384" spans="1:17">
      <c r="A384" s="21" t="s">
        <v>479</v>
      </c>
      <c r="B384" s="31">
        <v>126.4594</v>
      </c>
      <c r="P384">
        <v>0</v>
      </c>
      <c r="Q384">
        <v>0</v>
      </c>
    </row>
    <row r="385" spans="1:17">
      <c r="A385" s="21" t="s">
        <v>536</v>
      </c>
      <c r="B385" s="31">
        <v>126.54389999999999</v>
      </c>
      <c r="P385">
        <v>0</v>
      </c>
      <c r="Q385">
        <v>0</v>
      </c>
    </row>
    <row r="386" spans="1:17">
      <c r="A386" s="21" t="s">
        <v>537</v>
      </c>
      <c r="B386" s="31">
        <v>126.72499999999999</v>
      </c>
      <c r="C386" s="32"/>
      <c r="P386">
        <v>0</v>
      </c>
      <c r="Q386">
        <v>0</v>
      </c>
    </row>
    <row r="387" spans="1:17">
      <c r="A387" s="21" t="s">
        <v>864</v>
      </c>
      <c r="B387" s="31">
        <v>126.6018</v>
      </c>
      <c r="P387">
        <v>0</v>
      </c>
      <c r="Q387">
        <v>0</v>
      </c>
    </row>
    <row r="388" spans="1:17">
      <c r="A388" s="21" t="s">
        <v>869</v>
      </c>
      <c r="B388" s="31">
        <v>126.6326</v>
      </c>
      <c r="P388">
        <v>0</v>
      </c>
      <c r="Q388">
        <v>0</v>
      </c>
    </row>
    <row r="389" spans="1:17">
      <c r="A389" s="21" t="s">
        <v>870</v>
      </c>
      <c r="B389" s="31">
        <v>126.7439</v>
      </c>
      <c r="C389" s="32"/>
      <c r="P389">
        <v>0</v>
      </c>
      <c r="Q389">
        <v>0</v>
      </c>
    </row>
    <row r="390" spans="1:17">
      <c r="A390" s="21" t="s">
        <v>871</v>
      </c>
      <c r="B390" s="31">
        <v>126.6635</v>
      </c>
      <c r="C390" s="32"/>
      <c r="P390">
        <v>0</v>
      </c>
      <c r="Q390">
        <v>0</v>
      </c>
    </row>
    <row r="391" spans="1:17">
      <c r="A391" s="21" t="s">
        <v>873</v>
      </c>
      <c r="B391" s="31">
        <v>126.4817</v>
      </c>
      <c r="P391">
        <v>0</v>
      </c>
      <c r="Q391">
        <v>0</v>
      </c>
    </row>
    <row r="392" spans="1:17">
      <c r="A392" s="21" t="s">
        <v>874</v>
      </c>
      <c r="B392" s="31">
        <v>126.6088</v>
      </c>
      <c r="C392" s="32"/>
      <c r="P392">
        <v>0</v>
      </c>
      <c r="Q392">
        <v>0</v>
      </c>
    </row>
    <row r="393" spans="1:17">
      <c r="A393" s="21" t="s">
        <v>877</v>
      </c>
      <c r="B393" s="31">
        <v>126.5633</v>
      </c>
      <c r="P393">
        <v>0</v>
      </c>
      <c r="Q393">
        <v>0</v>
      </c>
    </row>
    <row r="394" spans="1:17">
      <c r="A394" s="21" t="s">
        <v>878</v>
      </c>
      <c r="B394" s="31">
        <v>126.5098</v>
      </c>
      <c r="P394">
        <v>0</v>
      </c>
      <c r="Q394">
        <v>0</v>
      </c>
    </row>
    <row r="395" spans="1:17">
      <c r="A395" s="21" t="s">
        <v>908</v>
      </c>
      <c r="B395" s="31">
        <v>126.4843</v>
      </c>
      <c r="C395" s="32"/>
      <c r="P395">
        <v>0</v>
      </c>
      <c r="Q395">
        <v>0</v>
      </c>
    </row>
    <row r="396" spans="1:17">
      <c r="A396" s="21" t="s">
        <v>911</v>
      </c>
      <c r="B396" s="31">
        <v>126.7201</v>
      </c>
      <c r="P396">
        <v>0</v>
      </c>
      <c r="Q396">
        <v>0</v>
      </c>
    </row>
    <row r="397" spans="1:17">
      <c r="A397" s="21" t="s">
        <v>913</v>
      </c>
      <c r="B397" s="31">
        <v>126.7539</v>
      </c>
      <c r="P397">
        <v>0</v>
      </c>
      <c r="Q397">
        <v>0</v>
      </c>
    </row>
    <row r="398" spans="1:17">
      <c r="A398" s="21" t="s">
        <v>916</v>
      </c>
      <c r="B398" s="31">
        <v>127.1566</v>
      </c>
      <c r="C398" s="32"/>
      <c r="P398">
        <v>0</v>
      </c>
      <c r="Q398">
        <v>0</v>
      </c>
    </row>
    <row r="399" spans="1:17">
      <c r="A399" s="21" t="s">
        <v>919</v>
      </c>
      <c r="B399" s="31">
        <v>126.8567</v>
      </c>
      <c r="P399">
        <v>0</v>
      </c>
      <c r="Q399">
        <v>0</v>
      </c>
    </row>
    <row r="400" spans="1:17">
      <c r="A400" s="21" t="s">
        <v>920</v>
      </c>
      <c r="B400" s="31">
        <v>126.8039</v>
      </c>
      <c r="P400">
        <v>0</v>
      </c>
      <c r="Q400">
        <v>0</v>
      </c>
    </row>
    <row r="401" spans="1:17">
      <c r="A401" s="21" t="s">
        <v>921</v>
      </c>
      <c r="B401" s="31">
        <v>126.49760000000001</v>
      </c>
      <c r="C401" s="32"/>
      <c r="P401">
        <v>0</v>
      </c>
      <c r="Q401">
        <v>0</v>
      </c>
    </row>
    <row r="402" spans="1:17">
      <c r="A402" s="21" t="s">
        <v>922</v>
      </c>
      <c r="B402" s="31">
        <v>126.7851</v>
      </c>
      <c r="P402">
        <v>0</v>
      </c>
      <c r="Q402">
        <v>0</v>
      </c>
    </row>
    <row r="403" spans="1:17">
      <c r="A403" s="21" t="s">
        <v>925</v>
      </c>
      <c r="B403" s="31">
        <v>127.1508</v>
      </c>
      <c r="P403">
        <v>0</v>
      </c>
      <c r="Q403">
        <v>0</v>
      </c>
    </row>
    <row r="404" spans="1:17">
      <c r="A404" s="21" t="s">
        <v>926</v>
      </c>
      <c r="B404" s="31">
        <v>127.3443</v>
      </c>
      <c r="C404" s="32"/>
      <c r="P404">
        <v>0</v>
      </c>
      <c r="Q404">
        <v>0</v>
      </c>
    </row>
    <row r="405" spans="1:17">
      <c r="A405" s="21" t="s">
        <v>929</v>
      </c>
      <c r="B405" s="21">
        <v>127.3068</v>
      </c>
      <c r="P405">
        <v>0</v>
      </c>
      <c r="Q405">
        <v>0</v>
      </c>
    </row>
    <row r="406" spans="1:17">
      <c r="A406" s="21" t="s">
        <v>941</v>
      </c>
      <c r="B406" s="21">
        <v>127.7132</v>
      </c>
      <c r="C406" s="32"/>
      <c r="P406">
        <v>0</v>
      </c>
      <c r="Q406">
        <v>0</v>
      </c>
    </row>
    <row r="407" spans="1:17">
      <c r="A407" s="21" t="s">
        <v>943</v>
      </c>
      <c r="B407" s="21">
        <v>127.7195</v>
      </c>
      <c r="P407">
        <v>0</v>
      </c>
      <c r="Q407">
        <v>0</v>
      </c>
    </row>
    <row r="408" spans="1:17">
      <c r="A408" s="21" t="s">
        <v>945</v>
      </c>
      <c r="B408" s="21">
        <v>127.7585</v>
      </c>
      <c r="P408">
        <v>0</v>
      </c>
      <c r="Q408">
        <v>0</v>
      </c>
    </row>
    <row r="409" spans="1:17">
      <c r="A409" s="21" t="s">
        <v>946</v>
      </c>
      <c r="B409" s="21">
        <v>127.7064</v>
      </c>
      <c r="P409">
        <v>0</v>
      </c>
      <c r="Q409">
        <v>0</v>
      </c>
    </row>
    <row r="410" spans="1:17">
      <c r="A410" s="21" t="s">
        <v>947</v>
      </c>
      <c r="B410" s="21">
        <v>127.8112</v>
      </c>
      <c r="P410">
        <v>0</v>
      </c>
      <c r="Q410">
        <v>0</v>
      </c>
    </row>
    <row r="411" spans="1:17">
      <c r="A411" s="21" t="s">
        <v>950</v>
      </c>
      <c r="B411" s="21">
        <v>128.35429999999999</v>
      </c>
      <c r="P411">
        <v>0</v>
      </c>
      <c r="Q411">
        <v>0</v>
      </c>
    </row>
    <row r="412" spans="1:17">
      <c r="A412" s="21" t="s">
        <v>952</v>
      </c>
      <c r="B412" s="21">
        <v>128.81489999999999</v>
      </c>
      <c r="P412">
        <v>0</v>
      </c>
      <c r="Q412">
        <v>0</v>
      </c>
    </row>
    <row r="413" spans="1:17">
      <c r="A413" s="21" t="s">
        <v>954</v>
      </c>
      <c r="B413" s="21">
        <v>129.1037</v>
      </c>
      <c r="P413">
        <v>0</v>
      </c>
      <c r="Q413">
        <v>0</v>
      </c>
    </row>
    <row r="414" spans="1:17">
      <c r="A414" s="21" t="s">
        <v>959</v>
      </c>
      <c r="B414" s="21">
        <v>129.1474</v>
      </c>
      <c r="C414">
        <f>B414/B413-1</f>
        <v>3.384875878846838E-4</v>
      </c>
      <c r="P414">
        <v>0</v>
      </c>
      <c r="Q414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6"/>
  <sheetViews>
    <sheetView workbookViewId="0">
      <selection activeCell="R165" sqref="R165"/>
    </sheetView>
  </sheetViews>
  <sheetFormatPr defaultRowHeight="14.5"/>
  <sheetData>
    <row r="1" spans="1:13">
      <c r="A1" t="s">
        <v>0</v>
      </c>
      <c r="B1" t="s">
        <v>474</v>
      </c>
      <c r="C1" t="s">
        <v>332</v>
      </c>
      <c r="D1" t="s">
        <v>535</v>
      </c>
      <c r="E1" t="s">
        <v>534</v>
      </c>
      <c r="F1" t="s">
        <v>533</v>
      </c>
      <c r="G1" t="s">
        <v>532</v>
      </c>
    </row>
    <row r="2" spans="1:13">
      <c r="A2" t="s">
        <v>333</v>
      </c>
      <c r="B2">
        <v>0.79603270000000004</v>
      </c>
      <c r="C2">
        <v>0.37775029999999998</v>
      </c>
      <c r="D2">
        <v>0</v>
      </c>
      <c r="E2">
        <v>0.4182823</v>
      </c>
      <c r="F2">
        <v>0</v>
      </c>
      <c r="G2">
        <v>0</v>
      </c>
      <c r="M2" t="s">
        <v>477</v>
      </c>
    </row>
    <row r="3" spans="1:13">
      <c r="A3" t="s">
        <v>334</v>
      </c>
      <c r="B3">
        <v>1.279509</v>
      </c>
      <c r="C3">
        <v>1.1915389999999999</v>
      </c>
      <c r="D3">
        <v>8.7528300000000003E-2</v>
      </c>
      <c r="E3">
        <v>4.415E-4</v>
      </c>
      <c r="F3">
        <v>0</v>
      </c>
      <c r="G3">
        <v>0</v>
      </c>
      <c r="M3" t="s">
        <v>938</v>
      </c>
    </row>
    <row r="4" spans="1:13">
      <c r="A4" t="s">
        <v>335</v>
      </c>
      <c r="B4">
        <v>0.86234909999999998</v>
      </c>
      <c r="C4">
        <v>0.78212729999999997</v>
      </c>
      <c r="D4">
        <v>0</v>
      </c>
      <c r="E4">
        <v>8.0221799999999996E-2</v>
      </c>
      <c r="F4">
        <v>0</v>
      </c>
      <c r="G4">
        <v>0</v>
      </c>
      <c r="M4" t="s">
        <v>531</v>
      </c>
    </row>
    <row r="5" spans="1:13">
      <c r="A5" t="s">
        <v>336</v>
      </c>
      <c r="B5">
        <v>0.42512549999999999</v>
      </c>
      <c r="C5">
        <v>0.42512549999999999</v>
      </c>
      <c r="D5">
        <v>0</v>
      </c>
      <c r="E5">
        <v>0</v>
      </c>
      <c r="F5">
        <v>0</v>
      </c>
      <c r="G5">
        <v>0</v>
      </c>
      <c r="M5" t="s">
        <v>935</v>
      </c>
    </row>
    <row r="6" spans="1:13">
      <c r="A6" t="s">
        <v>337</v>
      </c>
      <c r="B6">
        <v>0.26113550000000002</v>
      </c>
      <c r="C6">
        <v>0.20789060000000001</v>
      </c>
      <c r="D6">
        <v>0</v>
      </c>
      <c r="E6">
        <v>5.3244899999999998E-2</v>
      </c>
      <c r="F6">
        <v>0</v>
      </c>
      <c r="G6">
        <v>0</v>
      </c>
      <c r="M6" t="s">
        <v>936</v>
      </c>
    </row>
    <row r="7" spans="1:13">
      <c r="A7" t="s">
        <v>338</v>
      </c>
      <c r="B7">
        <v>0.36758760000000001</v>
      </c>
      <c r="C7">
        <v>6.0510399999999999E-2</v>
      </c>
      <c r="D7">
        <v>4.52491E-2</v>
      </c>
      <c r="E7">
        <v>0.24824860000000001</v>
      </c>
      <c r="F7">
        <v>1.35795E-2</v>
      </c>
      <c r="G7">
        <v>0</v>
      </c>
      <c r="M7" t="s">
        <v>937</v>
      </c>
    </row>
    <row r="8" spans="1:13">
      <c r="A8" t="s">
        <v>339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13">
      <c r="A9" t="s">
        <v>340</v>
      </c>
      <c r="B9">
        <v>1.6502599999999999E-2</v>
      </c>
      <c r="C9">
        <v>0</v>
      </c>
      <c r="D9">
        <v>0</v>
      </c>
      <c r="E9">
        <v>0</v>
      </c>
      <c r="F9">
        <v>1.6502599999999999E-2</v>
      </c>
      <c r="G9">
        <v>0</v>
      </c>
    </row>
    <row r="10" spans="1:13">
      <c r="A10" t="s">
        <v>341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13">
      <c r="A11" t="s">
        <v>342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13">
      <c r="A12" t="s">
        <v>343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13">
      <c r="A13" t="s">
        <v>344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</row>
    <row r="14" spans="1:13">
      <c r="A14" t="s">
        <v>345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13">
      <c r="A15" t="s">
        <v>346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13">
      <c r="A16" t="s">
        <v>347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</row>
    <row r="17" spans="1:7">
      <c r="A17" t="s">
        <v>348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</row>
    <row r="18" spans="1:7">
      <c r="A18" t="s">
        <v>349</v>
      </c>
      <c r="B18">
        <v>0.12991539999999999</v>
      </c>
      <c r="C18">
        <v>0</v>
      </c>
      <c r="D18">
        <v>0</v>
      </c>
      <c r="E18">
        <v>0</v>
      </c>
      <c r="F18">
        <v>0.12991539999999999</v>
      </c>
      <c r="G18">
        <v>0</v>
      </c>
    </row>
    <row r="19" spans="1:7">
      <c r="A19" t="s">
        <v>350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</row>
    <row r="20" spans="1:7">
      <c r="A20" t="s">
        <v>351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7">
      <c r="A21" t="s">
        <v>352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7">
      <c r="A22" t="s">
        <v>353</v>
      </c>
      <c r="B22">
        <v>0.58234350000000001</v>
      </c>
      <c r="C22">
        <v>0.58234350000000001</v>
      </c>
      <c r="D22">
        <v>0</v>
      </c>
      <c r="E22">
        <v>0</v>
      </c>
      <c r="F22">
        <v>0</v>
      </c>
      <c r="G22">
        <v>0</v>
      </c>
    </row>
    <row r="23" spans="1:7">
      <c r="A23" t="s">
        <v>354</v>
      </c>
      <c r="B23">
        <v>0.31260100000000002</v>
      </c>
      <c r="C23">
        <v>0.31260100000000002</v>
      </c>
      <c r="D23">
        <v>0</v>
      </c>
      <c r="E23">
        <v>0</v>
      </c>
      <c r="F23">
        <v>0</v>
      </c>
      <c r="G23">
        <v>0</v>
      </c>
    </row>
    <row r="24" spans="1:7">
      <c r="A24" t="s">
        <v>355</v>
      </c>
      <c r="B24">
        <v>0.21343719999999999</v>
      </c>
      <c r="C24">
        <v>0.21343719999999999</v>
      </c>
      <c r="D24">
        <v>0</v>
      </c>
      <c r="E24">
        <v>0</v>
      </c>
      <c r="F24">
        <v>0</v>
      </c>
      <c r="G24">
        <v>0</v>
      </c>
    </row>
    <row r="25" spans="1:7">
      <c r="A25" t="s">
        <v>356</v>
      </c>
      <c r="B25">
        <v>6.6578100000000001E-2</v>
      </c>
      <c r="C25">
        <v>6.6578100000000001E-2</v>
      </c>
      <c r="D25">
        <v>0</v>
      </c>
      <c r="E25">
        <v>0</v>
      </c>
      <c r="F25">
        <v>0</v>
      </c>
      <c r="G25">
        <v>0</v>
      </c>
    </row>
    <row r="26" spans="1:7">
      <c r="A26" t="s">
        <v>357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7">
      <c r="A27" t="s">
        <v>358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7">
      <c r="A28" t="s">
        <v>359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</row>
    <row r="29" spans="1:7">
      <c r="A29" t="s">
        <v>360</v>
      </c>
      <c r="B29">
        <v>0.3657802</v>
      </c>
      <c r="C29">
        <v>0</v>
      </c>
      <c r="D29">
        <v>0</v>
      </c>
      <c r="E29">
        <v>0</v>
      </c>
      <c r="F29">
        <v>0</v>
      </c>
      <c r="G29">
        <v>0.3657802</v>
      </c>
    </row>
    <row r="30" spans="1:7">
      <c r="A30" t="s">
        <v>361</v>
      </c>
      <c r="B30">
        <v>0.64248490000000003</v>
      </c>
      <c r="C30">
        <v>0</v>
      </c>
      <c r="D30">
        <v>0</v>
      </c>
      <c r="E30">
        <v>0</v>
      </c>
      <c r="F30">
        <v>0</v>
      </c>
      <c r="G30">
        <v>0.64248490000000003</v>
      </c>
    </row>
    <row r="31" spans="1:7">
      <c r="A31" t="s">
        <v>362</v>
      </c>
      <c r="B31">
        <v>1.301782</v>
      </c>
      <c r="C31">
        <v>0</v>
      </c>
      <c r="D31">
        <v>0</v>
      </c>
      <c r="E31">
        <v>0</v>
      </c>
      <c r="F31">
        <v>0</v>
      </c>
      <c r="G31">
        <v>1.301782</v>
      </c>
    </row>
    <row r="32" spans="1:7">
      <c r="A32" t="s">
        <v>363</v>
      </c>
      <c r="B32">
        <v>0.59830209999999995</v>
      </c>
      <c r="C32">
        <v>0</v>
      </c>
      <c r="D32">
        <v>0</v>
      </c>
      <c r="E32">
        <v>0</v>
      </c>
      <c r="F32">
        <v>1.53718E-2</v>
      </c>
      <c r="G32">
        <v>0.58293030000000001</v>
      </c>
    </row>
    <row r="33" spans="1:7">
      <c r="A33" t="s">
        <v>364</v>
      </c>
      <c r="B33">
        <v>0.43390529999999999</v>
      </c>
      <c r="C33">
        <v>0</v>
      </c>
      <c r="D33">
        <v>0</v>
      </c>
      <c r="E33">
        <v>0</v>
      </c>
      <c r="F33">
        <v>0.1702689</v>
      </c>
      <c r="G33">
        <v>0.26363639999999999</v>
      </c>
    </row>
    <row r="34" spans="1:7">
      <c r="A34" t="s">
        <v>365</v>
      </c>
      <c r="B34">
        <v>1.4708079999999999</v>
      </c>
      <c r="C34">
        <v>0</v>
      </c>
      <c r="D34">
        <v>0</v>
      </c>
      <c r="E34">
        <v>0</v>
      </c>
      <c r="F34">
        <v>0.53045629999999999</v>
      </c>
      <c r="G34">
        <v>0.94035159999999995</v>
      </c>
    </row>
    <row r="35" spans="1:7">
      <c r="A35" t="s">
        <v>366</v>
      </c>
      <c r="B35">
        <v>1.2197180000000001</v>
      </c>
      <c r="C35">
        <v>0</v>
      </c>
      <c r="D35">
        <v>0</v>
      </c>
      <c r="E35">
        <v>0</v>
      </c>
      <c r="F35">
        <v>0.82715870000000002</v>
      </c>
      <c r="G35">
        <v>0.39255899999999999</v>
      </c>
    </row>
    <row r="36" spans="1:7">
      <c r="A36" t="s">
        <v>367</v>
      </c>
      <c r="B36">
        <v>2.270985</v>
      </c>
      <c r="C36">
        <v>0</v>
      </c>
      <c r="D36">
        <v>0</v>
      </c>
      <c r="E36">
        <v>0</v>
      </c>
      <c r="F36">
        <v>0.87952490000000005</v>
      </c>
      <c r="G36">
        <v>1.3914599999999999</v>
      </c>
    </row>
    <row r="37" spans="1:7">
      <c r="A37" t="s">
        <v>368</v>
      </c>
      <c r="B37">
        <v>1.1569799999999999</v>
      </c>
      <c r="C37">
        <v>0</v>
      </c>
      <c r="D37">
        <v>0</v>
      </c>
      <c r="E37">
        <v>0</v>
      </c>
      <c r="F37">
        <v>0.82604929999999999</v>
      </c>
      <c r="G37">
        <v>0.33093089999999997</v>
      </c>
    </row>
    <row r="38" spans="1:7">
      <c r="A38" t="s">
        <v>369</v>
      </c>
      <c r="B38">
        <v>0.51833430000000003</v>
      </c>
      <c r="C38">
        <v>0</v>
      </c>
      <c r="D38">
        <v>0</v>
      </c>
      <c r="E38">
        <v>0</v>
      </c>
      <c r="F38">
        <v>0.51833430000000003</v>
      </c>
      <c r="G38">
        <v>0</v>
      </c>
    </row>
    <row r="39" spans="1:7">
      <c r="A39" t="s">
        <v>370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</row>
    <row r="40" spans="1:7">
      <c r="A40" t="s">
        <v>371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</row>
    <row r="41" spans="1:7">
      <c r="A41" t="s">
        <v>372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</row>
    <row r="42" spans="1:7">
      <c r="A42" t="s">
        <v>373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</row>
    <row r="43" spans="1:7">
      <c r="A43" t="s">
        <v>374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</row>
    <row r="44" spans="1:7">
      <c r="A44" t="s">
        <v>375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</row>
    <row r="45" spans="1:7">
      <c r="A45" t="s">
        <v>376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</row>
    <row r="46" spans="1:7">
      <c r="A46" t="s">
        <v>377</v>
      </c>
      <c r="B46">
        <v>0.14316329999999999</v>
      </c>
      <c r="C46">
        <v>0</v>
      </c>
      <c r="D46">
        <v>0</v>
      </c>
      <c r="E46">
        <v>0</v>
      </c>
      <c r="F46">
        <v>0.14316329999999999</v>
      </c>
      <c r="G46">
        <v>0</v>
      </c>
    </row>
    <row r="47" spans="1:7">
      <c r="A47" t="s">
        <v>378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</row>
    <row r="48" spans="1:7">
      <c r="A48" t="s">
        <v>379</v>
      </c>
      <c r="B48">
        <v>0.47123789999999999</v>
      </c>
      <c r="C48">
        <v>0</v>
      </c>
      <c r="D48">
        <v>0</v>
      </c>
      <c r="E48">
        <v>0</v>
      </c>
      <c r="F48">
        <v>0.47123789999999999</v>
      </c>
      <c r="G48">
        <v>0</v>
      </c>
    </row>
    <row r="49" spans="1:7">
      <c r="A49" t="s">
        <v>380</v>
      </c>
      <c r="B49">
        <v>0.60899979999999998</v>
      </c>
      <c r="C49">
        <v>0</v>
      </c>
      <c r="D49">
        <v>0</v>
      </c>
      <c r="E49">
        <v>0</v>
      </c>
      <c r="F49">
        <v>0.60899979999999998</v>
      </c>
      <c r="G49">
        <v>0</v>
      </c>
    </row>
    <row r="50" spans="1:7">
      <c r="A50" t="s">
        <v>381</v>
      </c>
      <c r="B50">
        <v>0.14636550000000001</v>
      </c>
      <c r="C50">
        <v>0</v>
      </c>
      <c r="D50">
        <v>0</v>
      </c>
      <c r="E50">
        <v>0</v>
      </c>
      <c r="F50">
        <v>0.14636550000000001</v>
      </c>
      <c r="G50">
        <v>0</v>
      </c>
    </row>
    <row r="51" spans="1:7">
      <c r="A51" t="s">
        <v>382</v>
      </c>
      <c r="B51">
        <v>5.9725999999999998E-3</v>
      </c>
      <c r="C51">
        <v>0</v>
      </c>
      <c r="D51">
        <v>0</v>
      </c>
      <c r="E51">
        <v>0</v>
      </c>
      <c r="F51">
        <v>5.9725999999999998E-3</v>
      </c>
      <c r="G51">
        <v>0</v>
      </c>
    </row>
    <row r="52" spans="1:7">
      <c r="A52" t="s">
        <v>383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</row>
    <row r="53" spans="1:7">
      <c r="A53" t="s">
        <v>384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</row>
    <row r="54" spans="1:7">
      <c r="A54" t="s">
        <v>385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</row>
    <row r="55" spans="1:7">
      <c r="A55" t="s">
        <v>386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</row>
    <row r="56" spans="1:7">
      <c r="A56" t="s">
        <v>387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</row>
    <row r="57" spans="1:7">
      <c r="A57" t="s">
        <v>388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</row>
    <row r="58" spans="1:7">
      <c r="A58" t="s">
        <v>389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</row>
    <row r="59" spans="1:7">
      <c r="A59" t="s">
        <v>390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</row>
    <row r="60" spans="1:7">
      <c r="A60" t="s">
        <v>391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</row>
    <row r="61" spans="1:7">
      <c r="A61" t="s">
        <v>392</v>
      </c>
      <c r="B61">
        <v>8.0160599999999999E-2</v>
      </c>
      <c r="C61">
        <v>0</v>
      </c>
      <c r="D61">
        <v>8.0160599999999999E-2</v>
      </c>
      <c r="E61">
        <v>0</v>
      </c>
      <c r="F61">
        <v>0</v>
      </c>
      <c r="G61">
        <v>0</v>
      </c>
    </row>
    <row r="62" spans="1:7">
      <c r="A62" t="s">
        <v>393</v>
      </c>
      <c r="B62">
        <v>0.65610840000000004</v>
      </c>
      <c r="C62">
        <v>0.26999499999999999</v>
      </c>
      <c r="D62">
        <v>0.38611329999999999</v>
      </c>
      <c r="E62">
        <v>0</v>
      </c>
      <c r="F62">
        <v>0</v>
      </c>
      <c r="G62">
        <v>0</v>
      </c>
    </row>
    <row r="63" spans="1:7">
      <c r="A63" t="s">
        <v>394</v>
      </c>
      <c r="B63">
        <v>0.56834859999999998</v>
      </c>
      <c r="C63">
        <v>0.2241495</v>
      </c>
      <c r="D63">
        <v>0.34419919999999998</v>
      </c>
      <c r="E63">
        <v>0</v>
      </c>
      <c r="F63">
        <v>0</v>
      </c>
      <c r="G63">
        <v>0</v>
      </c>
    </row>
    <row r="64" spans="1:7">
      <c r="A64" t="s">
        <v>395</v>
      </c>
      <c r="B64">
        <v>0.69131670000000001</v>
      </c>
      <c r="C64">
        <v>0.32658559999999998</v>
      </c>
      <c r="D64">
        <v>0.36473109999999997</v>
      </c>
      <c r="E64">
        <v>0</v>
      </c>
      <c r="F64">
        <v>0</v>
      </c>
      <c r="G64">
        <v>0</v>
      </c>
    </row>
    <row r="65" spans="1:7">
      <c r="A65" t="s">
        <v>396</v>
      </c>
      <c r="B65">
        <v>0.93080390000000002</v>
      </c>
      <c r="C65">
        <v>0.55109629999999998</v>
      </c>
      <c r="D65">
        <v>0.29741879999999998</v>
      </c>
      <c r="E65">
        <v>8.2288899999999998E-2</v>
      </c>
      <c r="F65">
        <v>0</v>
      </c>
      <c r="G65">
        <v>0</v>
      </c>
    </row>
    <row r="66" spans="1:7">
      <c r="A66" t="s">
        <v>397</v>
      </c>
      <c r="B66">
        <v>0.79314890000000005</v>
      </c>
      <c r="C66">
        <v>0.3671239</v>
      </c>
      <c r="D66">
        <v>0.25026480000000001</v>
      </c>
      <c r="E66">
        <v>0.1757601</v>
      </c>
      <c r="F66">
        <v>0</v>
      </c>
      <c r="G66">
        <v>0</v>
      </c>
    </row>
    <row r="67" spans="1:7">
      <c r="A67" t="s">
        <v>398</v>
      </c>
      <c r="B67">
        <v>1.6337790000000001</v>
      </c>
      <c r="C67">
        <v>0.97760659999999999</v>
      </c>
      <c r="D67">
        <v>0.39755269999999998</v>
      </c>
      <c r="E67">
        <v>0.2586193</v>
      </c>
      <c r="F67">
        <v>0</v>
      </c>
      <c r="G67">
        <v>0</v>
      </c>
    </row>
    <row r="68" spans="1:7">
      <c r="A68" t="s">
        <v>399</v>
      </c>
      <c r="B68">
        <v>1.7473959999999999</v>
      </c>
      <c r="C68">
        <v>0.89238479999999998</v>
      </c>
      <c r="D68">
        <v>0.31093799999999999</v>
      </c>
      <c r="E68">
        <v>0.54407289999999997</v>
      </c>
      <c r="F68">
        <v>0</v>
      </c>
      <c r="G68">
        <v>0</v>
      </c>
    </row>
    <row r="69" spans="1:7">
      <c r="A69" t="s">
        <v>400</v>
      </c>
      <c r="B69">
        <v>1.8124979999999999</v>
      </c>
      <c r="C69">
        <v>0.85933029999999999</v>
      </c>
      <c r="D69">
        <v>0.41313830000000001</v>
      </c>
      <c r="E69">
        <v>0.54002969999999995</v>
      </c>
      <c r="F69">
        <v>0</v>
      </c>
      <c r="G69">
        <v>0</v>
      </c>
    </row>
    <row r="70" spans="1:7">
      <c r="A70" t="s">
        <v>401</v>
      </c>
      <c r="B70">
        <v>2.4062070000000002</v>
      </c>
      <c r="C70">
        <v>0.89151729999999996</v>
      </c>
      <c r="D70">
        <v>0.44192510000000002</v>
      </c>
      <c r="E70">
        <v>0.54852179999999995</v>
      </c>
      <c r="F70">
        <v>0.52424249999999994</v>
      </c>
      <c r="G70">
        <v>0</v>
      </c>
    </row>
    <row r="71" spans="1:7">
      <c r="A71" t="s">
        <v>402</v>
      </c>
      <c r="B71">
        <v>3.819636</v>
      </c>
      <c r="C71">
        <v>1.3451139999999999</v>
      </c>
      <c r="D71">
        <v>0.72938360000000002</v>
      </c>
      <c r="E71">
        <v>0.73196600000000001</v>
      </c>
      <c r="F71">
        <v>1.0131730000000001</v>
      </c>
      <c r="G71">
        <v>0</v>
      </c>
    </row>
    <row r="72" spans="1:7">
      <c r="A72" t="s">
        <v>403</v>
      </c>
      <c r="B72">
        <v>4.3088230000000003</v>
      </c>
      <c r="C72">
        <v>1.7019679999999999</v>
      </c>
      <c r="D72">
        <v>0.94063090000000005</v>
      </c>
      <c r="E72">
        <v>0.73229920000000004</v>
      </c>
      <c r="F72">
        <v>0.9339248</v>
      </c>
      <c r="G72">
        <v>0</v>
      </c>
    </row>
    <row r="73" spans="1:7">
      <c r="A73" t="s">
        <v>404</v>
      </c>
      <c r="B73">
        <v>4.5412499999999998</v>
      </c>
      <c r="C73">
        <v>1.6726829999999999</v>
      </c>
      <c r="D73">
        <v>0.93886970000000003</v>
      </c>
      <c r="E73">
        <v>0.69681300000000002</v>
      </c>
      <c r="F73">
        <v>1.2328840000000001</v>
      </c>
      <c r="G73">
        <v>0</v>
      </c>
    </row>
    <row r="74" spans="1:7">
      <c r="A74" t="s">
        <v>405</v>
      </c>
      <c r="B74">
        <v>3.8277130000000001</v>
      </c>
      <c r="C74">
        <v>1.1497329999999999</v>
      </c>
      <c r="D74">
        <v>0.85894139999999997</v>
      </c>
      <c r="E74">
        <v>0.67671199999999998</v>
      </c>
      <c r="F74">
        <v>0.68331169999999997</v>
      </c>
      <c r="G74">
        <v>0.4590148</v>
      </c>
    </row>
    <row r="75" spans="1:7">
      <c r="A75" t="s">
        <v>406</v>
      </c>
      <c r="B75">
        <v>2.7561520000000002</v>
      </c>
      <c r="C75">
        <v>0.68869999999999998</v>
      </c>
      <c r="D75">
        <v>0.7557353</v>
      </c>
      <c r="E75">
        <v>0.53807720000000003</v>
      </c>
      <c r="F75">
        <v>0.77363979999999999</v>
      </c>
      <c r="G75">
        <v>0</v>
      </c>
    </row>
    <row r="76" spans="1:7">
      <c r="A76" t="s">
        <v>407</v>
      </c>
      <c r="B76">
        <v>2.026621</v>
      </c>
      <c r="C76">
        <v>0.25336720000000001</v>
      </c>
      <c r="D76">
        <v>0.66740630000000001</v>
      </c>
      <c r="E76">
        <v>0.25396340000000001</v>
      </c>
      <c r="F76">
        <v>0.85188450000000004</v>
      </c>
      <c r="G76">
        <v>0</v>
      </c>
    </row>
    <row r="77" spans="1:7">
      <c r="A77" t="s">
        <v>408</v>
      </c>
      <c r="B77">
        <v>4.7404460000000004</v>
      </c>
      <c r="C77">
        <v>0</v>
      </c>
      <c r="D77">
        <v>1.0717179999999999</v>
      </c>
      <c r="E77">
        <v>0</v>
      </c>
      <c r="F77">
        <v>2.0312640000000002</v>
      </c>
      <c r="G77">
        <v>1.6374629999999999</v>
      </c>
    </row>
    <row r="78" spans="1:7">
      <c r="A78" t="s">
        <v>409</v>
      </c>
      <c r="B78">
        <v>4.5461109999999998</v>
      </c>
      <c r="C78">
        <v>0</v>
      </c>
      <c r="D78">
        <v>1.5156400000000001</v>
      </c>
      <c r="E78">
        <v>0</v>
      </c>
      <c r="F78">
        <v>2.2879999999999998</v>
      </c>
      <c r="G78">
        <v>0.74247160000000001</v>
      </c>
    </row>
    <row r="79" spans="1:7">
      <c r="A79" t="s">
        <v>410</v>
      </c>
      <c r="B79">
        <v>3.3185600000000002</v>
      </c>
      <c r="C79">
        <v>0</v>
      </c>
      <c r="D79">
        <v>1.627346</v>
      </c>
      <c r="E79">
        <v>0</v>
      </c>
      <c r="F79">
        <v>1.5606910000000001</v>
      </c>
      <c r="G79">
        <v>0.13052340000000001</v>
      </c>
    </row>
    <row r="80" spans="1:7">
      <c r="A80" t="s">
        <v>411</v>
      </c>
      <c r="B80">
        <v>2.491746</v>
      </c>
      <c r="C80">
        <v>0</v>
      </c>
      <c r="D80">
        <v>1.4198029999999999</v>
      </c>
      <c r="E80">
        <v>0</v>
      </c>
      <c r="F80">
        <v>1.035083</v>
      </c>
      <c r="G80">
        <v>3.6861199999999997E-2</v>
      </c>
    </row>
    <row r="81" spans="1:7">
      <c r="A81" t="s">
        <v>412</v>
      </c>
      <c r="B81">
        <v>1.2325429999999999</v>
      </c>
      <c r="C81">
        <v>0</v>
      </c>
      <c r="D81">
        <v>1.2325429999999999</v>
      </c>
      <c r="E81">
        <v>0</v>
      </c>
      <c r="F81">
        <v>0</v>
      </c>
      <c r="G81">
        <v>0</v>
      </c>
    </row>
    <row r="82" spans="1:7">
      <c r="A82" t="s">
        <v>413</v>
      </c>
      <c r="B82">
        <v>0.88942120000000002</v>
      </c>
      <c r="C82">
        <v>0</v>
      </c>
      <c r="D82">
        <v>0.88942120000000002</v>
      </c>
      <c r="E82">
        <v>0</v>
      </c>
      <c r="F82">
        <v>0</v>
      </c>
      <c r="G82">
        <v>0</v>
      </c>
    </row>
    <row r="83" spans="1:7">
      <c r="A83" t="s">
        <v>414</v>
      </c>
      <c r="B83">
        <v>1.1298250000000001</v>
      </c>
      <c r="C83">
        <v>0</v>
      </c>
      <c r="D83">
        <v>1.1298250000000001</v>
      </c>
      <c r="E83">
        <v>0</v>
      </c>
      <c r="F83">
        <v>0</v>
      </c>
      <c r="G83">
        <v>0</v>
      </c>
    </row>
    <row r="84" spans="1:7">
      <c r="A84" t="s">
        <v>415</v>
      </c>
      <c r="B84">
        <v>0.91114249999999997</v>
      </c>
      <c r="C84">
        <v>0</v>
      </c>
      <c r="D84">
        <v>0.91114249999999997</v>
      </c>
      <c r="E84">
        <v>0</v>
      </c>
      <c r="F84">
        <v>0</v>
      </c>
      <c r="G84">
        <v>0</v>
      </c>
    </row>
    <row r="85" spans="1:7">
      <c r="A85" t="s">
        <v>416</v>
      </c>
      <c r="B85">
        <v>0.62842109999999995</v>
      </c>
      <c r="C85">
        <v>0</v>
      </c>
      <c r="D85">
        <v>0.62842109999999995</v>
      </c>
      <c r="E85">
        <v>0</v>
      </c>
      <c r="F85">
        <v>0</v>
      </c>
      <c r="G85">
        <v>0</v>
      </c>
    </row>
    <row r="86" spans="1:7">
      <c r="A86" t="s">
        <v>417</v>
      </c>
      <c r="B86">
        <v>0.54732499999999995</v>
      </c>
      <c r="C86">
        <v>0</v>
      </c>
      <c r="D86">
        <v>0.54732499999999995</v>
      </c>
      <c r="E86">
        <v>0</v>
      </c>
      <c r="F86">
        <v>0</v>
      </c>
      <c r="G86">
        <v>0</v>
      </c>
    </row>
    <row r="87" spans="1:7">
      <c r="A87" t="s">
        <v>418</v>
      </c>
      <c r="B87">
        <v>0.55060410000000004</v>
      </c>
      <c r="C87">
        <v>0</v>
      </c>
      <c r="D87">
        <v>0.55060410000000004</v>
      </c>
      <c r="E87">
        <v>0</v>
      </c>
      <c r="F87">
        <v>0</v>
      </c>
      <c r="G87">
        <v>0</v>
      </c>
    </row>
    <row r="88" spans="1:7">
      <c r="A88" t="s">
        <v>419</v>
      </c>
      <c r="B88">
        <v>0.41004309999999999</v>
      </c>
      <c r="C88">
        <v>0</v>
      </c>
      <c r="D88">
        <v>0.41004309999999999</v>
      </c>
      <c r="E88">
        <v>0</v>
      </c>
      <c r="F88">
        <v>0</v>
      </c>
      <c r="G88">
        <v>0</v>
      </c>
    </row>
    <row r="89" spans="1:7">
      <c r="A89" t="s">
        <v>420</v>
      </c>
      <c r="B89">
        <v>0.60388010000000003</v>
      </c>
      <c r="C89">
        <v>0</v>
      </c>
      <c r="D89">
        <v>8.8477200000000006E-2</v>
      </c>
      <c r="E89">
        <v>0</v>
      </c>
      <c r="F89">
        <v>0</v>
      </c>
      <c r="G89">
        <v>0.5154029</v>
      </c>
    </row>
    <row r="90" spans="1:7">
      <c r="A90" t="s">
        <v>421</v>
      </c>
      <c r="B90">
        <v>0.51439029999999997</v>
      </c>
      <c r="C90">
        <v>0</v>
      </c>
      <c r="D90">
        <v>7.13588E-2</v>
      </c>
      <c r="E90">
        <v>0</v>
      </c>
      <c r="F90">
        <v>6.7887100000000006E-2</v>
      </c>
      <c r="G90">
        <v>0.37514449999999999</v>
      </c>
    </row>
    <row r="91" spans="1:7">
      <c r="A91" t="s">
        <v>422</v>
      </c>
      <c r="B91">
        <v>0.58918440000000005</v>
      </c>
      <c r="C91">
        <v>0</v>
      </c>
      <c r="D91">
        <v>2.14693E-2</v>
      </c>
      <c r="E91">
        <v>0</v>
      </c>
      <c r="F91">
        <v>0.2459221</v>
      </c>
      <c r="G91">
        <v>0.321793</v>
      </c>
    </row>
    <row r="92" spans="1:7">
      <c r="A92" t="s">
        <v>423</v>
      </c>
      <c r="B92">
        <v>0.31960820000000001</v>
      </c>
      <c r="C92">
        <v>0</v>
      </c>
      <c r="D92">
        <v>0</v>
      </c>
      <c r="E92">
        <v>0</v>
      </c>
      <c r="F92">
        <v>0.1684649</v>
      </c>
      <c r="G92">
        <v>0.15114320000000001</v>
      </c>
    </row>
    <row r="93" spans="1:7">
      <c r="A93" t="s">
        <v>424</v>
      </c>
      <c r="B93">
        <v>0.36699559999999998</v>
      </c>
      <c r="C93">
        <v>0</v>
      </c>
      <c r="D93">
        <v>0</v>
      </c>
      <c r="E93">
        <v>0</v>
      </c>
      <c r="F93">
        <v>0.36699559999999998</v>
      </c>
      <c r="G93">
        <v>0</v>
      </c>
    </row>
    <row r="94" spans="1:7">
      <c r="A94" t="s">
        <v>425</v>
      </c>
      <c r="B94">
        <v>6.67687E-2</v>
      </c>
      <c r="C94">
        <v>0</v>
      </c>
      <c r="D94">
        <v>0</v>
      </c>
      <c r="E94">
        <v>0</v>
      </c>
      <c r="F94">
        <v>6.67687E-2</v>
      </c>
      <c r="G94">
        <v>0</v>
      </c>
    </row>
    <row r="95" spans="1:7">
      <c r="A95" t="s">
        <v>426</v>
      </c>
      <c r="B95">
        <v>0.20612539999999999</v>
      </c>
      <c r="C95">
        <v>0</v>
      </c>
      <c r="D95">
        <v>0</v>
      </c>
      <c r="E95">
        <v>0</v>
      </c>
      <c r="F95">
        <v>0.20612539999999999</v>
      </c>
      <c r="G95">
        <v>0</v>
      </c>
    </row>
    <row r="96" spans="1:7">
      <c r="A96" t="s">
        <v>427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</row>
    <row r="97" spans="1:7">
      <c r="A97" t="s">
        <v>428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</row>
    <row r="98" spans="1:7">
      <c r="A98" t="s">
        <v>429</v>
      </c>
      <c r="B98">
        <v>7.1421700000000005E-2</v>
      </c>
      <c r="C98">
        <v>0</v>
      </c>
      <c r="D98">
        <v>0</v>
      </c>
      <c r="E98">
        <v>0</v>
      </c>
      <c r="F98">
        <v>7.1421700000000005E-2</v>
      </c>
      <c r="G98">
        <v>0</v>
      </c>
    </row>
    <row r="99" spans="1:7">
      <c r="A99" t="s">
        <v>430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</row>
    <row r="100" spans="1:7">
      <c r="A100" t="s">
        <v>431</v>
      </c>
      <c r="B100">
        <v>0.15931419999999999</v>
      </c>
      <c r="C100">
        <v>0</v>
      </c>
      <c r="D100">
        <v>0</v>
      </c>
      <c r="E100">
        <v>0</v>
      </c>
      <c r="F100">
        <v>0.15931419999999999</v>
      </c>
      <c r="G100">
        <v>0</v>
      </c>
    </row>
    <row r="101" spans="1:7">
      <c r="A101" t="s">
        <v>432</v>
      </c>
      <c r="B101">
        <v>0.31384000000000001</v>
      </c>
      <c r="C101">
        <v>0</v>
      </c>
      <c r="D101">
        <v>0</v>
      </c>
      <c r="E101">
        <v>0</v>
      </c>
      <c r="F101">
        <v>0.31384000000000001</v>
      </c>
      <c r="G101">
        <v>0</v>
      </c>
    </row>
    <row r="102" spans="1:7">
      <c r="A102" t="s">
        <v>433</v>
      </c>
      <c r="B102">
        <v>0.98344679999999995</v>
      </c>
      <c r="C102">
        <v>0</v>
      </c>
      <c r="D102">
        <v>0</v>
      </c>
      <c r="E102">
        <v>0</v>
      </c>
      <c r="F102">
        <v>0.98344679999999995</v>
      </c>
      <c r="G102">
        <v>0</v>
      </c>
    </row>
    <row r="103" spans="1:7">
      <c r="A103" t="s">
        <v>434</v>
      </c>
      <c r="B103">
        <v>1.263361</v>
      </c>
      <c r="C103">
        <v>0</v>
      </c>
      <c r="D103">
        <v>0</v>
      </c>
      <c r="E103">
        <v>0</v>
      </c>
      <c r="F103">
        <v>1.263361</v>
      </c>
      <c r="G103">
        <v>0</v>
      </c>
    </row>
    <row r="104" spans="1:7">
      <c r="A104" t="s">
        <v>435</v>
      </c>
      <c r="B104">
        <v>1.6509320000000001</v>
      </c>
      <c r="C104">
        <v>0</v>
      </c>
      <c r="D104">
        <v>0</v>
      </c>
      <c r="E104">
        <v>0</v>
      </c>
      <c r="F104">
        <v>1.111119</v>
      </c>
      <c r="G104">
        <v>0.53981299999999999</v>
      </c>
    </row>
    <row r="105" spans="1:7">
      <c r="A105" t="s">
        <v>436</v>
      </c>
      <c r="B105">
        <v>1.1679010000000001</v>
      </c>
      <c r="C105">
        <v>0</v>
      </c>
      <c r="D105">
        <v>0</v>
      </c>
      <c r="E105">
        <v>0</v>
      </c>
      <c r="F105">
        <v>0.95956300000000005</v>
      </c>
      <c r="G105">
        <v>0.2083381</v>
      </c>
    </row>
    <row r="106" spans="1:7">
      <c r="A106" t="s">
        <v>437</v>
      </c>
      <c r="B106">
        <v>0.29901060000000002</v>
      </c>
      <c r="C106">
        <v>0</v>
      </c>
      <c r="D106">
        <v>0</v>
      </c>
      <c r="E106">
        <v>0</v>
      </c>
      <c r="F106">
        <v>0.29901060000000002</v>
      </c>
      <c r="G106">
        <v>0</v>
      </c>
    </row>
    <row r="107" spans="1:7">
      <c r="A107" t="s">
        <v>438</v>
      </c>
      <c r="B107">
        <v>0.52192649999999996</v>
      </c>
      <c r="C107">
        <v>0</v>
      </c>
      <c r="D107">
        <v>0</v>
      </c>
      <c r="E107">
        <v>0</v>
      </c>
      <c r="F107">
        <v>0.48727989999999999</v>
      </c>
      <c r="G107">
        <v>3.4646700000000002E-2</v>
      </c>
    </row>
    <row r="108" spans="1:7">
      <c r="A108" t="s">
        <v>439</v>
      </c>
      <c r="B108">
        <v>0.68610320000000002</v>
      </c>
      <c r="C108">
        <v>0</v>
      </c>
      <c r="D108">
        <v>0</v>
      </c>
      <c r="E108">
        <v>0.1233085</v>
      </c>
      <c r="F108">
        <v>0.56279469999999998</v>
      </c>
      <c r="G108">
        <v>0</v>
      </c>
    </row>
    <row r="109" spans="1:7">
      <c r="A109" t="s">
        <v>440</v>
      </c>
      <c r="B109">
        <v>0.48936980000000002</v>
      </c>
      <c r="C109">
        <v>0</v>
      </c>
      <c r="D109">
        <v>0</v>
      </c>
      <c r="E109">
        <v>0.3099576</v>
      </c>
      <c r="F109">
        <v>0.17941219999999999</v>
      </c>
      <c r="G109">
        <v>0</v>
      </c>
    </row>
    <row r="110" spans="1:7">
      <c r="A110" t="s">
        <v>441</v>
      </c>
      <c r="B110">
        <v>0.89465430000000001</v>
      </c>
      <c r="C110">
        <v>0</v>
      </c>
      <c r="D110">
        <v>0</v>
      </c>
      <c r="E110">
        <v>0.53802559999999999</v>
      </c>
      <c r="F110">
        <v>0.35662870000000002</v>
      </c>
      <c r="G110">
        <v>0</v>
      </c>
    </row>
    <row r="111" spans="1:7">
      <c r="A111" t="s">
        <v>442</v>
      </c>
      <c r="B111">
        <v>1.0857060000000001</v>
      </c>
      <c r="C111">
        <v>0</v>
      </c>
      <c r="D111">
        <v>0</v>
      </c>
      <c r="E111">
        <v>0.89768420000000004</v>
      </c>
      <c r="F111">
        <v>0.18802189999999999</v>
      </c>
      <c r="G111">
        <v>0</v>
      </c>
    </row>
    <row r="112" spans="1:7">
      <c r="A112" t="s">
        <v>443</v>
      </c>
      <c r="B112">
        <v>1.0193749999999999</v>
      </c>
      <c r="C112">
        <v>0</v>
      </c>
      <c r="D112">
        <v>0</v>
      </c>
      <c r="E112">
        <v>0.84403260000000002</v>
      </c>
      <c r="F112">
        <v>0.17534269999999999</v>
      </c>
      <c r="G112">
        <v>0</v>
      </c>
    </row>
    <row r="113" spans="1:7">
      <c r="A113" t="s">
        <v>444</v>
      </c>
      <c r="B113">
        <v>0.67353490000000005</v>
      </c>
      <c r="C113">
        <v>0</v>
      </c>
      <c r="D113">
        <v>0</v>
      </c>
      <c r="E113">
        <v>0.64975320000000003</v>
      </c>
      <c r="F113">
        <v>2.3781799999999999E-2</v>
      </c>
      <c r="G113">
        <v>0</v>
      </c>
    </row>
    <row r="114" spans="1:7">
      <c r="A114" t="s">
        <v>445</v>
      </c>
      <c r="B114">
        <v>0.80630060000000003</v>
      </c>
      <c r="C114">
        <v>0</v>
      </c>
      <c r="D114">
        <v>0</v>
      </c>
      <c r="E114">
        <v>0.55171009999999998</v>
      </c>
      <c r="F114">
        <v>0.2545906</v>
      </c>
      <c r="G114">
        <v>0</v>
      </c>
    </row>
    <row r="115" spans="1:7">
      <c r="A115" t="s">
        <v>446</v>
      </c>
      <c r="B115">
        <v>0.53937089999999999</v>
      </c>
      <c r="C115">
        <v>0</v>
      </c>
      <c r="D115">
        <v>0</v>
      </c>
      <c r="E115">
        <v>0.27879130000000002</v>
      </c>
      <c r="F115">
        <v>0.26057960000000002</v>
      </c>
      <c r="G115">
        <v>0</v>
      </c>
    </row>
    <row r="116" spans="1:7">
      <c r="A116" t="s">
        <v>447</v>
      </c>
      <c r="B116">
        <v>0.28679840000000001</v>
      </c>
      <c r="C116">
        <v>0</v>
      </c>
      <c r="D116">
        <v>0</v>
      </c>
      <c r="E116">
        <v>0.14478060000000001</v>
      </c>
      <c r="F116">
        <v>0.1420178</v>
      </c>
      <c r="G116">
        <v>0</v>
      </c>
    </row>
    <row r="117" spans="1:7">
      <c r="A117" t="s">
        <v>448</v>
      </c>
      <c r="B117">
        <v>0.55548520000000001</v>
      </c>
      <c r="C117">
        <v>0</v>
      </c>
      <c r="D117">
        <v>0</v>
      </c>
      <c r="E117">
        <v>3.1151399999999999E-2</v>
      </c>
      <c r="F117">
        <v>0.52433379999999996</v>
      </c>
      <c r="G117">
        <v>0</v>
      </c>
    </row>
    <row r="118" spans="1:7">
      <c r="A118" t="s">
        <v>449</v>
      </c>
      <c r="B118">
        <v>0.12496989999999999</v>
      </c>
      <c r="C118">
        <v>0</v>
      </c>
      <c r="D118">
        <v>0</v>
      </c>
      <c r="E118">
        <v>0</v>
      </c>
      <c r="F118">
        <v>0.12496989999999999</v>
      </c>
      <c r="G118">
        <v>0</v>
      </c>
    </row>
    <row r="119" spans="1:7">
      <c r="A119" t="s">
        <v>450</v>
      </c>
      <c r="B119">
        <v>8.8310899999999998E-2</v>
      </c>
      <c r="C119">
        <v>0</v>
      </c>
      <c r="D119">
        <v>0</v>
      </c>
      <c r="E119">
        <v>0</v>
      </c>
      <c r="F119">
        <v>8.8310899999999998E-2</v>
      </c>
      <c r="G119">
        <v>0</v>
      </c>
    </row>
    <row r="120" spans="1:7">
      <c r="A120" t="s">
        <v>451</v>
      </c>
      <c r="B120">
        <v>0.2036673</v>
      </c>
      <c r="C120">
        <v>0</v>
      </c>
      <c r="D120">
        <v>0</v>
      </c>
      <c r="E120">
        <v>0</v>
      </c>
      <c r="F120">
        <v>0.2036673</v>
      </c>
      <c r="G120">
        <v>0</v>
      </c>
    </row>
    <row r="121" spans="1:7">
      <c r="A121" t="s">
        <v>452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</row>
    <row r="122" spans="1:7">
      <c r="A122" t="s">
        <v>453</v>
      </c>
      <c r="B122">
        <v>2.807077</v>
      </c>
      <c r="C122">
        <v>0</v>
      </c>
      <c r="D122">
        <v>0</v>
      </c>
      <c r="E122">
        <v>0</v>
      </c>
      <c r="F122">
        <v>1.297758</v>
      </c>
      <c r="G122">
        <v>1.50932</v>
      </c>
    </row>
    <row r="123" spans="1:7">
      <c r="A123" t="s">
        <v>454</v>
      </c>
      <c r="B123">
        <v>7.1245289999999999</v>
      </c>
      <c r="C123">
        <v>0</v>
      </c>
      <c r="D123">
        <v>0</v>
      </c>
      <c r="E123">
        <v>0</v>
      </c>
      <c r="F123">
        <v>4.097842</v>
      </c>
      <c r="G123">
        <v>3.0266869999999999</v>
      </c>
    </row>
    <row r="124" spans="1:7">
      <c r="A124" t="s">
        <v>455</v>
      </c>
      <c r="B124">
        <v>2.5283639999999998</v>
      </c>
      <c r="C124">
        <v>0</v>
      </c>
      <c r="D124">
        <v>0</v>
      </c>
      <c r="E124">
        <v>0</v>
      </c>
      <c r="F124">
        <v>1.772635</v>
      </c>
      <c r="G124">
        <v>0.75572930000000005</v>
      </c>
    </row>
    <row r="125" spans="1:7">
      <c r="A125" t="s">
        <v>456</v>
      </c>
      <c r="B125">
        <v>1.0375829999999999</v>
      </c>
      <c r="C125">
        <v>0</v>
      </c>
      <c r="D125">
        <v>0</v>
      </c>
      <c r="E125">
        <v>0</v>
      </c>
      <c r="F125">
        <v>0.60357559999999999</v>
      </c>
      <c r="G125">
        <v>0.4340078</v>
      </c>
    </row>
    <row r="126" spans="1:7">
      <c r="A126" t="s">
        <v>457</v>
      </c>
      <c r="B126">
        <v>0.25812950000000001</v>
      </c>
      <c r="C126">
        <v>0</v>
      </c>
      <c r="D126">
        <v>0</v>
      </c>
      <c r="E126">
        <v>0.25812950000000001</v>
      </c>
      <c r="F126">
        <v>0</v>
      </c>
      <c r="G126">
        <v>0</v>
      </c>
    </row>
    <row r="127" spans="1:7">
      <c r="A127" t="s">
        <v>458</v>
      </c>
      <c r="B127">
        <v>0.74121340000000002</v>
      </c>
      <c r="C127">
        <v>0</v>
      </c>
      <c r="D127">
        <v>0</v>
      </c>
      <c r="E127">
        <v>0.74121340000000002</v>
      </c>
      <c r="F127">
        <v>0</v>
      </c>
      <c r="G127">
        <v>0</v>
      </c>
    </row>
    <row r="128" spans="1:7">
      <c r="A128" t="s">
        <v>459</v>
      </c>
      <c r="B128">
        <v>0.97678089999999995</v>
      </c>
      <c r="C128">
        <v>0</v>
      </c>
      <c r="D128">
        <v>0</v>
      </c>
      <c r="E128">
        <v>0.97678089999999995</v>
      </c>
      <c r="F128">
        <v>0</v>
      </c>
      <c r="G128">
        <v>0</v>
      </c>
    </row>
    <row r="129" spans="1:7">
      <c r="A129" t="s">
        <v>460</v>
      </c>
      <c r="B129">
        <v>1.28925</v>
      </c>
      <c r="C129">
        <v>0</v>
      </c>
      <c r="D129">
        <v>0</v>
      </c>
      <c r="E129">
        <v>1.28925</v>
      </c>
      <c r="F129">
        <v>0</v>
      </c>
      <c r="G129">
        <v>0</v>
      </c>
    </row>
    <row r="130" spans="1:7">
      <c r="A130" t="s">
        <v>461</v>
      </c>
      <c r="B130">
        <v>1.769916</v>
      </c>
      <c r="C130">
        <v>0</v>
      </c>
      <c r="D130">
        <v>0</v>
      </c>
      <c r="E130">
        <v>1.769916</v>
      </c>
      <c r="F130">
        <v>0</v>
      </c>
      <c r="G130">
        <v>0</v>
      </c>
    </row>
    <row r="131" spans="1:7">
      <c r="A131" t="s">
        <v>462</v>
      </c>
      <c r="B131">
        <v>1.84741</v>
      </c>
      <c r="C131">
        <v>0</v>
      </c>
      <c r="D131">
        <v>0</v>
      </c>
      <c r="E131">
        <v>1.84741</v>
      </c>
      <c r="F131">
        <v>0</v>
      </c>
      <c r="G131">
        <v>0</v>
      </c>
    </row>
    <row r="132" spans="1:7">
      <c r="A132" t="s">
        <v>463</v>
      </c>
      <c r="B132">
        <v>0.50538870000000002</v>
      </c>
      <c r="C132">
        <v>0</v>
      </c>
      <c r="D132">
        <v>0</v>
      </c>
      <c r="E132">
        <v>0.50538870000000002</v>
      </c>
      <c r="F132">
        <v>0</v>
      </c>
      <c r="G132">
        <v>0</v>
      </c>
    </row>
    <row r="133" spans="1:7">
      <c r="A133" t="s">
        <v>464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</row>
    <row r="134" spans="1:7">
      <c r="A134" t="s">
        <v>465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</row>
    <row r="135" spans="1:7">
      <c r="A135" t="s">
        <v>475</v>
      </c>
      <c r="B135">
        <v>1.4249299999999999E-2</v>
      </c>
      <c r="C135">
        <v>0</v>
      </c>
      <c r="D135">
        <v>0</v>
      </c>
      <c r="E135">
        <v>0</v>
      </c>
      <c r="F135">
        <v>1.4249299999999999E-2</v>
      </c>
      <c r="G135">
        <v>0</v>
      </c>
    </row>
    <row r="136" spans="1:7">
      <c r="A136" t="s">
        <v>476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</row>
    <row r="137" spans="1:7">
      <c r="A137" t="s">
        <v>860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</row>
    <row r="138" spans="1:7">
      <c r="A138" t="s">
        <v>872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</row>
    <row r="139" spans="1:7">
      <c r="A139" t="s">
        <v>876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</row>
    <row r="140" spans="1:7">
      <c r="A140" t="s">
        <v>910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</row>
    <row r="141" spans="1:7">
      <c r="A141" t="s">
        <v>918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</row>
    <row r="142" spans="1:7">
      <c r="A142" t="s">
        <v>928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</row>
    <row r="143" spans="1:7">
      <c r="A143" t="s">
        <v>930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</row>
    <row r="144" spans="1:7">
      <c r="A144" t="s">
        <v>944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</row>
    <row r="145" spans="1:7">
      <c r="A145" t="s">
        <v>949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</row>
    <row r="146" spans="1:7">
      <c r="A146" t="s">
        <v>963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32"/>
  <sheetViews>
    <sheetView workbookViewId="0">
      <selection activeCell="F232" sqref="F232"/>
    </sheetView>
  </sheetViews>
  <sheetFormatPr defaultRowHeight="14.5"/>
  <cols>
    <col min="2" max="2" width="12.453125" bestFit="1" customWidth="1"/>
    <col min="3" max="3" width="10.36328125" bestFit="1" customWidth="1"/>
  </cols>
  <sheetData>
    <row r="1" spans="1:19">
      <c r="A1" t="s">
        <v>0</v>
      </c>
      <c r="B1" t="s">
        <v>924</v>
      </c>
      <c r="C1" t="s">
        <v>923</v>
      </c>
    </row>
    <row r="2" spans="1:19">
      <c r="A2" s="6">
        <v>39114</v>
      </c>
      <c r="B2" s="18">
        <v>56.562864360880667</v>
      </c>
      <c r="C2" s="18"/>
      <c r="D2">
        <v>50</v>
      </c>
      <c r="S2" s="18"/>
    </row>
    <row r="3" spans="1:19">
      <c r="A3" s="6">
        <v>39142</v>
      </c>
      <c r="B3" s="18">
        <v>53.502864360880267</v>
      </c>
      <c r="C3" s="18"/>
      <c r="D3">
        <v>50</v>
      </c>
      <c r="S3" s="18"/>
    </row>
    <row r="4" spans="1:19">
      <c r="A4" s="6">
        <v>39173</v>
      </c>
      <c r="B4" s="18">
        <v>59.165864360880732</v>
      </c>
      <c r="C4" s="18">
        <v>56.410531027547222</v>
      </c>
      <c r="D4">
        <v>50</v>
      </c>
      <c r="H4" t="s">
        <v>951</v>
      </c>
      <c r="S4" s="18"/>
    </row>
    <row r="5" spans="1:19">
      <c r="A5" s="6">
        <v>39203</v>
      </c>
      <c r="B5" s="18">
        <v>61.249864360880565</v>
      </c>
      <c r="C5" s="18">
        <v>57.972864360880521</v>
      </c>
      <c r="D5">
        <v>50</v>
      </c>
      <c r="S5" s="18"/>
    </row>
    <row r="6" spans="1:19">
      <c r="A6" s="6">
        <v>39234</v>
      </c>
      <c r="B6" s="18">
        <v>59.65486436088031</v>
      </c>
      <c r="C6" s="18">
        <v>60.0235310275472</v>
      </c>
      <c r="D6">
        <v>50</v>
      </c>
      <c r="S6" s="18"/>
    </row>
    <row r="7" spans="1:19">
      <c r="A7" s="6">
        <v>39264</v>
      </c>
      <c r="B7" s="18">
        <v>61.770864360880296</v>
      </c>
      <c r="C7" s="18">
        <v>60.89186436088039</v>
      </c>
      <c r="D7">
        <v>50</v>
      </c>
      <c r="S7" s="18"/>
    </row>
    <row r="8" spans="1:19">
      <c r="A8" s="6">
        <v>39295</v>
      </c>
      <c r="B8" s="18">
        <v>49.46986436088082</v>
      </c>
      <c r="C8" s="18">
        <v>56.965197694213806</v>
      </c>
      <c r="D8">
        <v>50</v>
      </c>
      <c r="S8" s="18"/>
    </row>
    <row r="9" spans="1:19">
      <c r="A9" s="6">
        <v>39326</v>
      </c>
      <c r="B9" s="18">
        <v>51.873864360880361</v>
      </c>
      <c r="C9" s="18">
        <v>54.371531027547157</v>
      </c>
      <c r="D9">
        <v>50</v>
      </c>
      <c r="S9" s="18"/>
    </row>
    <row r="10" spans="1:19">
      <c r="A10" s="6">
        <v>39356</v>
      </c>
      <c r="B10" s="18">
        <v>60.098864360880725</v>
      </c>
      <c r="C10" s="18">
        <v>53.814197694213966</v>
      </c>
      <c r="D10">
        <v>50</v>
      </c>
      <c r="S10" s="18"/>
    </row>
    <row r="11" spans="1:19">
      <c r="A11" s="6">
        <v>39387</v>
      </c>
      <c r="B11" s="18">
        <v>56.184864360880056</v>
      </c>
      <c r="C11" s="18">
        <v>56.052531027547047</v>
      </c>
      <c r="D11">
        <v>50</v>
      </c>
      <c r="S11" s="18"/>
    </row>
    <row r="12" spans="1:19">
      <c r="A12" s="6">
        <v>39417</v>
      </c>
      <c r="B12" s="18">
        <v>40.847864360880521</v>
      </c>
      <c r="C12" s="18">
        <v>52.37719769421377</v>
      </c>
      <c r="D12">
        <v>50</v>
      </c>
      <c r="S12" s="18"/>
    </row>
    <row r="13" spans="1:19">
      <c r="A13" s="6">
        <v>39448</v>
      </c>
      <c r="B13" s="18">
        <v>59.170864360880842</v>
      </c>
      <c r="C13" s="18">
        <v>52.067864360880471</v>
      </c>
      <c r="D13">
        <v>50</v>
      </c>
      <c r="S13" s="18"/>
    </row>
    <row r="14" spans="1:19">
      <c r="A14" s="6">
        <v>39479</v>
      </c>
      <c r="B14" s="18">
        <v>47.23286436088074</v>
      </c>
      <c r="C14" s="18">
        <v>49.083864360880703</v>
      </c>
      <c r="D14">
        <v>50</v>
      </c>
      <c r="S14" s="18"/>
    </row>
    <row r="15" spans="1:19">
      <c r="A15" s="6">
        <v>39508</v>
      </c>
      <c r="B15" s="18">
        <v>52.800864360880041</v>
      </c>
      <c r="C15" s="18">
        <v>53.068197694213872</v>
      </c>
      <c r="D15">
        <v>50</v>
      </c>
      <c r="S15" s="18"/>
    </row>
    <row r="16" spans="1:19">
      <c r="A16" s="6">
        <v>39539</v>
      </c>
      <c r="B16" s="18">
        <v>57.742864360880048</v>
      </c>
      <c r="C16" s="18">
        <v>52.59219769421361</v>
      </c>
      <c r="D16">
        <v>50</v>
      </c>
      <c r="S16" s="18"/>
    </row>
    <row r="17" spans="1:19">
      <c r="A17" s="6">
        <v>39569</v>
      </c>
      <c r="B17" s="18">
        <v>58.505864360880878</v>
      </c>
      <c r="C17" s="18">
        <v>56.349864360880325</v>
      </c>
      <c r="D17">
        <v>50</v>
      </c>
      <c r="S17" s="18"/>
    </row>
    <row r="18" spans="1:19">
      <c r="A18" s="6">
        <v>39600</v>
      </c>
      <c r="B18" s="18">
        <v>53.411864360880827</v>
      </c>
      <c r="C18" s="18">
        <v>56.553531027547251</v>
      </c>
      <c r="D18">
        <v>50</v>
      </c>
      <c r="S18" s="18"/>
    </row>
    <row r="19" spans="1:19">
      <c r="A19" s="6">
        <v>39630</v>
      </c>
      <c r="B19" s="18">
        <v>62.630864360880878</v>
      </c>
      <c r="C19" s="18">
        <v>58.182864360880863</v>
      </c>
      <c r="D19">
        <v>50</v>
      </c>
      <c r="S19" s="18"/>
    </row>
    <row r="20" spans="1:19">
      <c r="A20" s="6">
        <v>39661</v>
      </c>
      <c r="B20" s="18">
        <v>54.377864360880267</v>
      </c>
      <c r="C20" s="18">
        <v>56.80686436088066</v>
      </c>
      <c r="D20">
        <v>50</v>
      </c>
      <c r="S20" s="18"/>
    </row>
    <row r="21" spans="1:19">
      <c r="A21" s="6">
        <v>39692</v>
      </c>
      <c r="B21" s="18">
        <v>50.869864360880456</v>
      </c>
      <c r="C21" s="18">
        <v>55.9595310275472</v>
      </c>
      <c r="D21">
        <v>50</v>
      </c>
      <c r="S21" s="18"/>
    </row>
    <row r="22" spans="1:19">
      <c r="A22" s="6">
        <v>39722</v>
      </c>
      <c r="B22" s="18">
        <v>49.036864360880827</v>
      </c>
      <c r="C22" s="18">
        <v>51.42819769421385</v>
      </c>
      <c r="D22">
        <v>50</v>
      </c>
      <c r="S22" s="18"/>
    </row>
    <row r="23" spans="1:19">
      <c r="A23" s="6">
        <v>39753</v>
      </c>
      <c r="B23" s="18">
        <v>30.626864360880063</v>
      </c>
      <c r="C23" s="18">
        <v>43.511197694213784</v>
      </c>
      <c r="D23">
        <v>50</v>
      </c>
      <c r="S23" s="18"/>
    </row>
    <row r="24" spans="1:19">
      <c r="A24" s="6">
        <v>39783</v>
      </c>
      <c r="B24" s="18">
        <v>32.649864360880201</v>
      </c>
      <c r="C24" s="18">
        <v>37.437864360880361</v>
      </c>
      <c r="D24">
        <v>50</v>
      </c>
      <c r="S24" s="18"/>
    </row>
    <row r="25" spans="1:19">
      <c r="A25" s="6">
        <v>39814</v>
      </c>
      <c r="B25" s="18">
        <v>53.791864360880027</v>
      </c>
      <c r="C25" s="18">
        <v>39.022864360880099</v>
      </c>
      <c r="D25">
        <v>50</v>
      </c>
      <c r="H25" t="s">
        <v>955</v>
      </c>
      <c r="P25" t="s">
        <v>955</v>
      </c>
      <c r="S25" s="18"/>
    </row>
    <row r="26" spans="1:19">
      <c r="A26" s="6">
        <v>39845</v>
      </c>
      <c r="B26" s="18">
        <v>46.240864360880551</v>
      </c>
      <c r="C26" s="18">
        <v>44.227531027546924</v>
      </c>
      <c r="D26">
        <v>50</v>
      </c>
      <c r="S26" s="18"/>
    </row>
    <row r="27" spans="1:19">
      <c r="A27" s="6">
        <v>39873</v>
      </c>
      <c r="B27" s="18">
        <v>33.908864360880216</v>
      </c>
      <c r="C27" s="18">
        <v>44.647197694213595</v>
      </c>
      <c r="D27">
        <v>50</v>
      </c>
      <c r="S27" s="18"/>
    </row>
    <row r="28" spans="1:19">
      <c r="A28" s="6">
        <v>39904</v>
      </c>
      <c r="B28" s="18">
        <v>45.638864360880689</v>
      </c>
      <c r="C28" s="18">
        <v>41.929531027547149</v>
      </c>
      <c r="D28">
        <v>50</v>
      </c>
      <c r="S28" s="18"/>
    </row>
    <row r="29" spans="1:19">
      <c r="A29" s="6">
        <v>39934</v>
      </c>
      <c r="B29" s="18">
        <v>45.93086436088015</v>
      </c>
      <c r="C29" s="18">
        <v>41.826197694213683</v>
      </c>
      <c r="D29">
        <v>50</v>
      </c>
      <c r="S29" s="18"/>
    </row>
    <row r="30" spans="1:19">
      <c r="A30" s="6">
        <v>39965</v>
      </c>
      <c r="B30" s="18">
        <v>54.00886436088058</v>
      </c>
      <c r="C30" s="18">
        <v>48.526197694213806</v>
      </c>
      <c r="D30">
        <v>50</v>
      </c>
      <c r="S30" s="18"/>
    </row>
    <row r="31" spans="1:19">
      <c r="A31" s="6">
        <v>39995</v>
      </c>
      <c r="B31" s="18">
        <v>57.445864360880478</v>
      </c>
      <c r="C31" s="18">
        <v>52.461864360880405</v>
      </c>
      <c r="D31">
        <v>50</v>
      </c>
      <c r="S31" s="18"/>
    </row>
    <row r="32" spans="1:19">
      <c r="A32" s="6">
        <v>40026</v>
      </c>
      <c r="B32" s="18">
        <v>42.076864360880791</v>
      </c>
      <c r="C32" s="18">
        <v>51.177197694213952</v>
      </c>
      <c r="D32">
        <v>50</v>
      </c>
      <c r="S32" s="18"/>
    </row>
    <row r="33" spans="1:19">
      <c r="A33" s="6">
        <v>40057</v>
      </c>
      <c r="B33" s="18">
        <v>63.079864360880492</v>
      </c>
      <c r="C33" s="18">
        <v>54.200864360880587</v>
      </c>
      <c r="D33">
        <v>50</v>
      </c>
      <c r="S33" s="18"/>
    </row>
    <row r="34" spans="1:19">
      <c r="A34" s="6">
        <v>40087</v>
      </c>
      <c r="B34" s="18">
        <v>48.507864360880376</v>
      </c>
      <c r="C34" s="18">
        <v>51.221531027547222</v>
      </c>
      <c r="D34">
        <v>50</v>
      </c>
      <c r="S34" s="18"/>
    </row>
    <row r="35" spans="1:19">
      <c r="A35" s="6">
        <v>40118</v>
      </c>
      <c r="B35" s="18">
        <v>66.525864360880405</v>
      </c>
      <c r="C35" s="18">
        <v>59.371197694213755</v>
      </c>
      <c r="D35">
        <v>50</v>
      </c>
      <c r="S35" s="18"/>
    </row>
    <row r="36" spans="1:19">
      <c r="A36" s="6">
        <v>40148</v>
      </c>
      <c r="B36" s="18">
        <v>61.712864360880303</v>
      </c>
      <c r="C36" s="18">
        <v>58.915531027547026</v>
      </c>
      <c r="D36">
        <v>50</v>
      </c>
      <c r="S36" s="18"/>
    </row>
    <row r="37" spans="1:19">
      <c r="A37" s="6">
        <v>40179</v>
      </c>
      <c r="B37" s="18">
        <v>60.954864360880492</v>
      </c>
      <c r="C37" s="18">
        <v>63.064531027547069</v>
      </c>
      <c r="D37">
        <v>50</v>
      </c>
      <c r="S37" s="18"/>
    </row>
    <row r="38" spans="1:19">
      <c r="A38" s="6">
        <v>40210</v>
      </c>
      <c r="B38" s="18">
        <v>59.642864360880594</v>
      </c>
      <c r="C38" s="18">
        <v>60.770197694213799</v>
      </c>
      <c r="D38">
        <v>50</v>
      </c>
      <c r="S38" s="18"/>
    </row>
    <row r="39" spans="1:19">
      <c r="A39" s="6">
        <v>40238</v>
      </c>
      <c r="B39" s="18">
        <v>64.697864360880885</v>
      </c>
      <c r="C39" s="18">
        <v>61.765197694213988</v>
      </c>
      <c r="D39">
        <v>50</v>
      </c>
      <c r="S39" s="18"/>
    </row>
    <row r="40" spans="1:19">
      <c r="A40" s="6">
        <v>40269</v>
      </c>
      <c r="B40" s="18">
        <v>47.307864360880558</v>
      </c>
      <c r="C40" s="18">
        <v>57.21619769421401</v>
      </c>
      <c r="D40">
        <v>50</v>
      </c>
      <c r="S40" s="18"/>
    </row>
    <row r="41" spans="1:19">
      <c r="A41" s="6">
        <v>40299</v>
      </c>
      <c r="B41" s="18">
        <v>54.637864360880485</v>
      </c>
      <c r="C41" s="18">
        <v>55.547864360880645</v>
      </c>
      <c r="D41">
        <v>50</v>
      </c>
      <c r="S41" s="18"/>
    </row>
    <row r="42" spans="1:19">
      <c r="A42" s="6">
        <v>40330</v>
      </c>
      <c r="B42" s="18">
        <v>67.474864360880019</v>
      </c>
      <c r="C42" s="18">
        <v>56.473531027547018</v>
      </c>
      <c r="D42">
        <v>50</v>
      </c>
      <c r="S42" s="18"/>
    </row>
    <row r="43" spans="1:19">
      <c r="A43" s="6">
        <v>40360</v>
      </c>
      <c r="B43" s="18">
        <v>52.31886436088007</v>
      </c>
      <c r="C43" s="18">
        <v>58.143864360880194</v>
      </c>
      <c r="D43">
        <v>50</v>
      </c>
      <c r="S43" s="18"/>
    </row>
    <row r="44" spans="1:19">
      <c r="A44" s="6">
        <v>40391</v>
      </c>
      <c r="B44" s="18">
        <v>60.708864360880398</v>
      </c>
      <c r="C44" s="18">
        <v>60.167531027546829</v>
      </c>
      <c r="D44">
        <v>50</v>
      </c>
      <c r="S44" s="18"/>
    </row>
    <row r="45" spans="1:19">
      <c r="A45" s="6">
        <v>40422</v>
      </c>
      <c r="B45" s="18">
        <v>56.880864360880878</v>
      </c>
      <c r="C45" s="18">
        <v>56.636197694213784</v>
      </c>
      <c r="D45">
        <v>50</v>
      </c>
      <c r="S45" s="18"/>
    </row>
    <row r="46" spans="1:19">
      <c r="A46" s="6">
        <v>40452</v>
      </c>
      <c r="B46" s="18">
        <v>67.086864360880099</v>
      </c>
      <c r="C46" s="18">
        <v>61.558864360880456</v>
      </c>
      <c r="D46">
        <v>50</v>
      </c>
      <c r="S46" s="18"/>
    </row>
    <row r="47" spans="1:19">
      <c r="A47" s="6">
        <v>40483</v>
      </c>
      <c r="B47" s="18">
        <v>68.513864360880689</v>
      </c>
      <c r="C47" s="18">
        <v>64.160531027547222</v>
      </c>
      <c r="D47">
        <v>50</v>
      </c>
      <c r="S47" s="18"/>
    </row>
    <row r="48" spans="1:19">
      <c r="A48" s="6">
        <v>40513</v>
      </c>
      <c r="B48" s="18">
        <v>69.401864360880609</v>
      </c>
      <c r="C48" s="18">
        <v>68.334197694213799</v>
      </c>
      <c r="D48">
        <v>50</v>
      </c>
      <c r="S48" s="18"/>
    </row>
    <row r="49" spans="1:19">
      <c r="A49" s="6">
        <v>40544</v>
      </c>
      <c r="B49" s="18">
        <v>66.191864360880572</v>
      </c>
      <c r="C49" s="18">
        <v>68.035864360880623</v>
      </c>
      <c r="D49">
        <v>50</v>
      </c>
      <c r="S49" s="18"/>
    </row>
    <row r="50" spans="1:19">
      <c r="A50" s="6">
        <v>40575</v>
      </c>
      <c r="B50" s="18">
        <v>41.433864360880762</v>
      </c>
      <c r="C50" s="18">
        <v>59.009197694213981</v>
      </c>
      <c r="D50">
        <v>50</v>
      </c>
      <c r="E50" s="18"/>
      <c r="S50" s="18"/>
    </row>
    <row r="51" spans="1:19">
      <c r="A51" s="6">
        <v>40603</v>
      </c>
      <c r="B51" s="18">
        <v>57.280187193992788</v>
      </c>
      <c r="C51" s="18">
        <v>54.968638638584707</v>
      </c>
      <c r="D51">
        <v>50</v>
      </c>
      <c r="S51" s="18"/>
    </row>
    <row r="52" spans="1:19">
      <c r="A52" s="6">
        <v>40634</v>
      </c>
      <c r="B52" s="18">
        <v>42.907187193992286</v>
      </c>
      <c r="C52" s="18">
        <v>47.207079582955281</v>
      </c>
      <c r="D52">
        <v>50</v>
      </c>
      <c r="S52" s="18"/>
    </row>
    <row r="53" spans="1:19">
      <c r="A53" s="6">
        <v>40664</v>
      </c>
      <c r="B53" s="18">
        <v>59.232187193993013</v>
      </c>
      <c r="C53" s="18">
        <v>53.139853860659365</v>
      </c>
      <c r="D53">
        <v>50</v>
      </c>
      <c r="S53" s="18"/>
    </row>
    <row r="54" spans="1:19">
      <c r="A54" s="6">
        <v>40695</v>
      </c>
      <c r="B54" s="18">
        <v>66.86918719399273</v>
      </c>
      <c r="C54" s="18">
        <v>56.336187193992679</v>
      </c>
      <c r="D54">
        <v>50</v>
      </c>
      <c r="S54" s="18"/>
    </row>
    <row r="55" spans="1:19">
      <c r="A55" s="6">
        <v>40725</v>
      </c>
      <c r="B55" s="18">
        <v>61.668187193992708</v>
      </c>
      <c r="C55" s="18">
        <v>62.589853860659481</v>
      </c>
      <c r="D55">
        <v>50</v>
      </c>
      <c r="S55" s="18"/>
    </row>
    <row r="56" spans="1:19">
      <c r="A56" s="6">
        <v>40756</v>
      </c>
      <c r="B56" s="18">
        <v>52.018187193993072</v>
      </c>
      <c r="C56" s="18">
        <v>60.185187193992839</v>
      </c>
      <c r="D56">
        <v>50</v>
      </c>
      <c r="S56" s="18"/>
    </row>
    <row r="57" spans="1:19">
      <c r="A57" s="6">
        <v>40787</v>
      </c>
      <c r="B57" s="18">
        <v>62.386187193992555</v>
      </c>
      <c r="C57" s="18">
        <v>58.690853860659445</v>
      </c>
      <c r="D57">
        <v>50</v>
      </c>
      <c r="S57" s="18"/>
    </row>
    <row r="58" spans="1:19">
      <c r="A58" s="6">
        <v>40817</v>
      </c>
      <c r="B58" s="18">
        <v>59.980187193992606</v>
      </c>
      <c r="C58" s="18">
        <v>58.128187193992744</v>
      </c>
      <c r="D58">
        <v>50</v>
      </c>
      <c r="S58" s="18"/>
    </row>
    <row r="59" spans="1:19">
      <c r="A59" s="6">
        <v>40848</v>
      </c>
      <c r="B59" s="18">
        <v>61.788187193992599</v>
      </c>
      <c r="C59" s="18">
        <v>61.384853860659256</v>
      </c>
      <c r="D59">
        <v>50</v>
      </c>
      <c r="S59" s="18"/>
    </row>
    <row r="60" spans="1:19">
      <c r="A60" s="6">
        <v>40878</v>
      </c>
      <c r="B60" s="18">
        <v>67.177187193992722</v>
      </c>
      <c r="C60" s="18">
        <v>62.981853860659307</v>
      </c>
      <c r="D60">
        <v>50</v>
      </c>
      <c r="S60" s="18"/>
    </row>
    <row r="61" spans="1:19">
      <c r="A61" s="6">
        <v>40909</v>
      </c>
      <c r="B61" s="18">
        <v>44.506187193992446</v>
      </c>
      <c r="C61" s="18">
        <v>57.823853860659256</v>
      </c>
      <c r="D61">
        <v>50</v>
      </c>
      <c r="S61" s="18"/>
    </row>
    <row r="62" spans="1:19">
      <c r="A62" s="6">
        <v>40940</v>
      </c>
      <c r="B62" s="18">
        <v>53.460187193993079</v>
      </c>
      <c r="C62" s="18">
        <v>55.047853860659416</v>
      </c>
      <c r="D62">
        <v>50</v>
      </c>
      <c r="S62" s="18"/>
    </row>
    <row r="63" spans="1:19">
      <c r="A63" s="6">
        <v>40969</v>
      </c>
      <c r="B63" s="18">
        <v>58.966187193992482</v>
      </c>
      <c r="C63" s="18">
        <v>52.310853860659336</v>
      </c>
      <c r="D63">
        <v>50</v>
      </c>
      <c r="S63" s="18"/>
    </row>
    <row r="64" spans="1:19">
      <c r="A64" s="6">
        <v>41000</v>
      </c>
      <c r="B64" s="18">
        <v>60.665187193993006</v>
      </c>
      <c r="C64" s="18">
        <v>57.697187193992853</v>
      </c>
      <c r="D64">
        <v>50</v>
      </c>
      <c r="S64" s="18"/>
    </row>
    <row r="65" spans="1:19">
      <c r="A65" s="6">
        <v>41030</v>
      </c>
      <c r="B65" s="18">
        <v>57.232187193993013</v>
      </c>
      <c r="C65" s="18">
        <v>58.954520527326167</v>
      </c>
      <c r="D65">
        <v>50</v>
      </c>
      <c r="S65" s="18"/>
    </row>
    <row r="66" spans="1:19">
      <c r="A66" s="6">
        <v>41061</v>
      </c>
      <c r="B66" s="18">
        <v>61.163187193992599</v>
      </c>
      <c r="C66" s="18">
        <v>59.686853860659539</v>
      </c>
      <c r="D66">
        <v>50</v>
      </c>
      <c r="S66" s="18"/>
    </row>
    <row r="67" spans="1:19">
      <c r="A67" s="6">
        <v>41091</v>
      </c>
      <c r="B67" s="18">
        <v>62.624187193992839</v>
      </c>
      <c r="C67" s="18">
        <v>60.339853860659481</v>
      </c>
      <c r="D67">
        <v>50</v>
      </c>
      <c r="S67" s="18"/>
    </row>
    <row r="68" spans="1:19">
      <c r="A68" s="6">
        <v>41122</v>
      </c>
      <c r="B68" s="18">
        <v>47.665187193993006</v>
      </c>
      <c r="C68" s="18">
        <v>57.150853860659481</v>
      </c>
      <c r="D68">
        <v>50</v>
      </c>
      <c r="S68" s="18"/>
    </row>
    <row r="69" spans="1:19">
      <c r="A69" s="6">
        <v>41153</v>
      </c>
      <c r="B69" s="18">
        <v>48.290187193993006</v>
      </c>
      <c r="C69" s="18">
        <v>52.859853860659619</v>
      </c>
      <c r="D69">
        <v>50</v>
      </c>
      <c r="S69" s="18"/>
    </row>
    <row r="70" spans="1:19">
      <c r="A70" s="6">
        <v>41183</v>
      </c>
      <c r="B70" s="18">
        <v>41.550187193992315</v>
      </c>
      <c r="C70" s="18">
        <v>45.835187193992773</v>
      </c>
      <c r="D70">
        <v>50</v>
      </c>
      <c r="S70" s="18"/>
    </row>
    <row r="71" spans="1:19">
      <c r="A71" s="6">
        <v>41214</v>
      </c>
      <c r="B71" s="18">
        <v>55.098187193992999</v>
      </c>
      <c r="C71" s="18">
        <v>48.312853860659438</v>
      </c>
      <c r="D71">
        <v>50</v>
      </c>
      <c r="S71" s="18"/>
    </row>
    <row r="72" spans="1:19">
      <c r="A72" s="6">
        <v>41244</v>
      </c>
      <c r="B72" s="18">
        <v>41.715187193992278</v>
      </c>
      <c r="C72" s="18">
        <v>46.121187193992533</v>
      </c>
      <c r="D72">
        <v>50</v>
      </c>
      <c r="S72" s="18"/>
    </row>
    <row r="73" spans="1:19">
      <c r="A73" s="6">
        <v>41275</v>
      </c>
      <c r="B73" s="18">
        <v>60.859187193992511</v>
      </c>
      <c r="C73" s="18">
        <v>52.557520527325927</v>
      </c>
      <c r="D73">
        <v>50</v>
      </c>
      <c r="S73" s="18"/>
    </row>
    <row r="74" spans="1:19">
      <c r="A74" s="6">
        <v>41306</v>
      </c>
      <c r="B74" s="18">
        <v>48.802187193992722</v>
      </c>
      <c r="C74" s="18">
        <v>50.458853860659168</v>
      </c>
      <c r="D74">
        <v>50</v>
      </c>
      <c r="S74" s="18"/>
    </row>
    <row r="75" spans="1:19">
      <c r="A75" s="6">
        <v>41334</v>
      </c>
      <c r="B75" s="18">
        <v>58.219187193993093</v>
      </c>
      <c r="C75" s="18">
        <v>55.960187193992773</v>
      </c>
      <c r="D75">
        <v>50</v>
      </c>
      <c r="S75" s="18"/>
    </row>
    <row r="76" spans="1:19">
      <c r="A76" s="6">
        <v>41365</v>
      </c>
      <c r="B76" s="18">
        <v>54.763187193992962</v>
      </c>
      <c r="C76" s="18">
        <v>53.928187193992926</v>
      </c>
      <c r="D76">
        <v>50</v>
      </c>
      <c r="S76" s="18"/>
    </row>
    <row r="77" spans="1:19">
      <c r="A77" s="6">
        <v>41395</v>
      </c>
      <c r="B77" s="18">
        <v>56.861187193992919</v>
      </c>
      <c r="C77" s="18">
        <v>56.614520527326327</v>
      </c>
      <c r="D77">
        <v>50</v>
      </c>
      <c r="S77" s="18"/>
    </row>
    <row r="78" spans="1:19">
      <c r="A78" s="6">
        <v>41426</v>
      </c>
      <c r="B78" s="18">
        <v>43.096187193992591</v>
      </c>
      <c r="C78" s="18">
        <v>51.57352052732616</v>
      </c>
      <c r="D78">
        <v>50</v>
      </c>
      <c r="S78" s="18"/>
    </row>
    <row r="79" spans="1:19">
      <c r="A79" s="6">
        <v>41456</v>
      </c>
      <c r="B79" s="18">
        <v>60.113187193992417</v>
      </c>
      <c r="C79" s="18">
        <v>53.356853860659307</v>
      </c>
      <c r="D79">
        <v>50</v>
      </c>
      <c r="S79" s="18"/>
    </row>
    <row r="80" spans="1:19">
      <c r="A80" s="6">
        <v>41487</v>
      </c>
      <c r="B80" s="18">
        <v>64.820187193992751</v>
      </c>
      <c r="C80" s="18">
        <v>56.009853860659256</v>
      </c>
      <c r="D80">
        <v>50</v>
      </c>
      <c r="S80" s="18"/>
    </row>
    <row r="81" spans="1:19">
      <c r="A81" s="6">
        <v>41518</v>
      </c>
      <c r="B81" s="18">
        <v>68.414187193992802</v>
      </c>
      <c r="C81" s="18">
        <v>64.449187193992657</v>
      </c>
      <c r="D81">
        <v>50</v>
      </c>
      <c r="S81" s="18"/>
    </row>
    <row r="82" spans="1:19">
      <c r="A82" s="6">
        <v>41548</v>
      </c>
      <c r="B82" s="18">
        <v>67.959187193992875</v>
      </c>
      <c r="C82" s="18">
        <v>67.064520527326138</v>
      </c>
      <c r="D82">
        <v>50</v>
      </c>
      <c r="S82" s="18"/>
    </row>
    <row r="83" spans="1:19">
      <c r="A83" s="6">
        <v>41579</v>
      </c>
      <c r="B83" s="18">
        <v>62.921187193992409</v>
      </c>
      <c r="C83" s="18">
        <v>66.431520527326029</v>
      </c>
      <c r="D83">
        <v>50</v>
      </c>
      <c r="S83" s="18"/>
    </row>
    <row r="84" spans="1:19">
      <c r="A84" s="6">
        <v>41609</v>
      </c>
      <c r="B84" s="18">
        <v>46.378187193992744</v>
      </c>
      <c r="C84" s="18">
        <v>59.086187193992679</v>
      </c>
      <c r="D84">
        <v>50</v>
      </c>
      <c r="S84" s="18"/>
    </row>
    <row r="85" spans="1:19">
      <c r="A85" s="6">
        <v>41640</v>
      </c>
      <c r="B85" s="18">
        <v>56.010187193992351</v>
      </c>
      <c r="C85" s="18">
        <v>55.103187193992504</v>
      </c>
      <c r="D85">
        <v>50</v>
      </c>
      <c r="S85" s="18"/>
    </row>
    <row r="86" spans="1:19">
      <c r="A86" s="6">
        <v>41671</v>
      </c>
      <c r="B86" s="18">
        <v>68.711187193992373</v>
      </c>
      <c r="C86" s="18">
        <v>57.033187193992489</v>
      </c>
      <c r="D86">
        <v>50</v>
      </c>
      <c r="S86" s="18"/>
    </row>
    <row r="87" spans="1:19">
      <c r="A87" s="6">
        <v>41699</v>
      </c>
      <c r="B87" s="18">
        <v>60.332187193992468</v>
      </c>
      <c r="C87" s="18">
        <v>61.684520527325731</v>
      </c>
      <c r="D87">
        <v>50</v>
      </c>
      <c r="S87" s="18"/>
    </row>
    <row r="88" spans="1:19">
      <c r="A88" s="6">
        <v>41730</v>
      </c>
      <c r="B88" s="18">
        <v>55.131187193992446</v>
      </c>
      <c r="C88" s="18">
        <v>61.39152052732576</v>
      </c>
      <c r="D88">
        <v>50</v>
      </c>
      <c r="S88" s="18"/>
    </row>
    <row r="89" spans="1:19">
      <c r="A89" s="6">
        <v>41760</v>
      </c>
      <c r="B89" s="18">
        <v>68.440187193992642</v>
      </c>
      <c r="C89" s="18">
        <v>61.301187193992519</v>
      </c>
      <c r="D89">
        <v>50</v>
      </c>
      <c r="S89" s="18"/>
    </row>
    <row r="90" spans="1:19">
      <c r="A90" s="6">
        <v>41791</v>
      </c>
      <c r="B90" s="18">
        <v>66.634187193993057</v>
      </c>
      <c r="C90" s="18">
        <v>63.401853860659379</v>
      </c>
      <c r="D90">
        <v>50</v>
      </c>
      <c r="S90" s="18"/>
    </row>
    <row r="91" spans="1:19">
      <c r="A91" s="6">
        <v>41821</v>
      </c>
      <c r="B91" s="18">
        <v>61.0411871939923</v>
      </c>
      <c r="C91" s="18">
        <v>65.371853860659328</v>
      </c>
      <c r="D91">
        <v>50</v>
      </c>
      <c r="S91" s="18"/>
    </row>
    <row r="92" spans="1:19">
      <c r="A92" s="6">
        <v>41852</v>
      </c>
      <c r="B92" s="18">
        <v>45.315187193992642</v>
      </c>
      <c r="C92" s="18">
        <v>57.663520527326</v>
      </c>
      <c r="D92">
        <v>50</v>
      </c>
      <c r="S92" s="18"/>
    </row>
    <row r="93" spans="1:19">
      <c r="A93" s="6">
        <v>41883</v>
      </c>
      <c r="B93" s="18">
        <v>47.827187193992359</v>
      </c>
      <c r="C93" s="18">
        <v>51.394520527325767</v>
      </c>
      <c r="D93">
        <v>50</v>
      </c>
      <c r="S93" s="18"/>
    </row>
    <row r="94" spans="1:19">
      <c r="A94" s="6">
        <v>41913</v>
      </c>
      <c r="B94" s="18">
        <v>46.36918719399273</v>
      </c>
      <c r="C94" s="18">
        <v>46.503853860659241</v>
      </c>
      <c r="D94">
        <v>50</v>
      </c>
      <c r="S94" s="18"/>
    </row>
    <row r="95" spans="1:19">
      <c r="A95" s="6">
        <v>41944</v>
      </c>
      <c r="B95" s="18">
        <v>53.031187193992992</v>
      </c>
      <c r="C95" s="18">
        <v>49.075853860659358</v>
      </c>
      <c r="D95">
        <v>50</v>
      </c>
      <c r="S95" s="18"/>
    </row>
    <row r="96" spans="1:19">
      <c r="A96" s="6">
        <v>41974</v>
      </c>
      <c r="B96" s="18">
        <v>57.630187193992242</v>
      </c>
      <c r="C96" s="18">
        <v>52.343520527325985</v>
      </c>
      <c r="D96">
        <v>50</v>
      </c>
      <c r="S96" s="18"/>
    </row>
    <row r="97" spans="1:19">
      <c r="A97" s="6">
        <v>42005</v>
      </c>
      <c r="B97" s="18">
        <v>43.642187193992868</v>
      </c>
      <c r="C97" s="18">
        <v>51.434520527326036</v>
      </c>
      <c r="D97">
        <v>50</v>
      </c>
      <c r="S97" s="18"/>
    </row>
    <row r="98" spans="1:19">
      <c r="A98" s="6">
        <v>42036</v>
      </c>
      <c r="B98" s="18">
        <v>53.248187193992635</v>
      </c>
      <c r="C98" s="18">
        <v>51.506853860659248</v>
      </c>
      <c r="D98">
        <v>50</v>
      </c>
      <c r="S98" s="18"/>
    </row>
    <row r="99" spans="1:19">
      <c r="A99" s="6">
        <v>42064</v>
      </c>
      <c r="B99" s="18">
        <v>54.536187193992191</v>
      </c>
      <c r="C99" s="18">
        <v>50.475520527325898</v>
      </c>
      <c r="D99">
        <v>50</v>
      </c>
      <c r="S99" s="18"/>
    </row>
    <row r="100" spans="1:19">
      <c r="A100" s="6">
        <v>42095</v>
      </c>
      <c r="B100" s="18">
        <v>52.250187193993042</v>
      </c>
      <c r="C100" s="18">
        <v>53.344853860659292</v>
      </c>
      <c r="D100">
        <v>50</v>
      </c>
      <c r="S100" s="18"/>
    </row>
    <row r="101" spans="1:19">
      <c r="A101" s="6">
        <v>42125</v>
      </c>
      <c r="B101" s="18">
        <v>46.223187193992999</v>
      </c>
      <c r="C101" s="18">
        <v>51.003187193992744</v>
      </c>
      <c r="D101">
        <v>50</v>
      </c>
      <c r="S101" s="18"/>
    </row>
    <row r="102" spans="1:19">
      <c r="A102" s="6">
        <v>42156</v>
      </c>
      <c r="B102" s="18">
        <v>56.136187193992555</v>
      </c>
      <c r="C102" s="18">
        <v>51.536520527326196</v>
      </c>
      <c r="D102">
        <v>50</v>
      </c>
      <c r="S102" s="18"/>
    </row>
    <row r="103" spans="1:19">
      <c r="A103" s="6">
        <v>42186</v>
      </c>
      <c r="B103" s="18">
        <v>54.200187193992861</v>
      </c>
      <c r="C103" s="18">
        <v>52.186520527326138</v>
      </c>
      <c r="D103">
        <v>50</v>
      </c>
      <c r="S103" s="18"/>
    </row>
    <row r="104" spans="1:19">
      <c r="A104" s="6">
        <v>42217</v>
      </c>
      <c r="B104" s="18">
        <v>57.555187193992424</v>
      </c>
      <c r="C104" s="18">
        <v>55.963853860659277</v>
      </c>
      <c r="D104">
        <v>50</v>
      </c>
      <c r="S104" s="18"/>
    </row>
    <row r="105" spans="1:19">
      <c r="A105" s="6">
        <v>42248</v>
      </c>
      <c r="B105" s="18">
        <v>40.221187193992591</v>
      </c>
      <c r="C105" s="18">
        <v>50.658853860659292</v>
      </c>
      <c r="D105">
        <v>50</v>
      </c>
      <c r="S105" s="18"/>
    </row>
    <row r="106" spans="1:19">
      <c r="A106" s="6">
        <v>42278</v>
      </c>
      <c r="B106" s="18">
        <v>63.878187193992744</v>
      </c>
      <c r="C106" s="18">
        <v>53.884853860659256</v>
      </c>
      <c r="D106">
        <v>50</v>
      </c>
      <c r="S106" s="18"/>
    </row>
    <row r="107" spans="1:19">
      <c r="A107" s="6">
        <v>42309</v>
      </c>
      <c r="B107" s="18">
        <v>59.071187193992955</v>
      </c>
      <c r="C107" s="18">
        <v>54.390187193992766</v>
      </c>
      <c r="D107">
        <v>50</v>
      </c>
      <c r="S107" s="18"/>
    </row>
    <row r="108" spans="1:19">
      <c r="A108" s="6">
        <v>42339</v>
      </c>
      <c r="B108" s="18">
        <v>55.254187193992948</v>
      </c>
      <c r="C108" s="18">
        <v>59.401187193992882</v>
      </c>
      <c r="D108">
        <v>50</v>
      </c>
      <c r="S108" s="18"/>
    </row>
    <row r="109" spans="1:19">
      <c r="A109" s="6">
        <v>42370</v>
      </c>
      <c r="B109" s="18">
        <v>65.931187193992628</v>
      </c>
      <c r="C109" s="18">
        <v>60.085520527326175</v>
      </c>
      <c r="D109">
        <v>50</v>
      </c>
      <c r="S109" s="18"/>
    </row>
    <row r="110" spans="1:19">
      <c r="A110" s="6">
        <v>42401</v>
      </c>
      <c r="B110" s="18">
        <v>46.004187193992948</v>
      </c>
      <c r="C110" s="18">
        <v>55.72985386065951</v>
      </c>
      <c r="D110">
        <v>50</v>
      </c>
      <c r="S110" s="18"/>
    </row>
    <row r="111" spans="1:19">
      <c r="A111" s="6">
        <v>42430</v>
      </c>
      <c r="B111" s="18">
        <v>45.763187193992962</v>
      </c>
      <c r="C111" s="18">
        <v>52.566187193992846</v>
      </c>
      <c r="D111">
        <v>50</v>
      </c>
      <c r="S111" s="18"/>
    </row>
    <row r="112" spans="1:19">
      <c r="A112" s="6">
        <v>42461</v>
      </c>
      <c r="B112" s="18">
        <v>44.983187193992308</v>
      </c>
      <c r="C112" s="18">
        <v>45.583520527326073</v>
      </c>
      <c r="D112">
        <v>50</v>
      </c>
      <c r="S112" s="18"/>
    </row>
    <row r="113" spans="1:19">
      <c r="A113" s="6">
        <v>42491</v>
      </c>
      <c r="B113" s="18">
        <v>48.712187193992577</v>
      </c>
      <c r="C113" s="18">
        <v>46.486187193992613</v>
      </c>
      <c r="D113">
        <v>50</v>
      </c>
      <c r="S113" s="18"/>
    </row>
    <row r="114" spans="1:19">
      <c r="A114" s="6">
        <v>42522</v>
      </c>
      <c r="B114" s="18">
        <v>59.030187193992788</v>
      </c>
      <c r="C114" s="18">
        <v>50.908520527325891</v>
      </c>
      <c r="D114">
        <v>50</v>
      </c>
      <c r="S114" s="18"/>
    </row>
    <row r="115" spans="1:19">
      <c r="A115" s="6">
        <v>42552</v>
      </c>
      <c r="B115" s="18">
        <v>67.427187193992722</v>
      </c>
      <c r="C115" s="18">
        <v>58.389853860659365</v>
      </c>
      <c r="D115">
        <v>50</v>
      </c>
      <c r="S115" s="18"/>
    </row>
    <row r="116" spans="1:19">
      <c r="A116" s="6">
        <v>42583</v>
      </c>
      <c r="B116" s="18">
        <v>58.841187193992482</v>
      </c>
      <c r="C116" s="18">
        <v>61.766187193992664</v>
      </c>
      <c r="D116">
        <v>50</v>
      </c>
      <c r="S116" s="18"/>
    </row>
    <row r="117" spans="1:19">
      <c r="A117" s="6">
        <v>42614</v>
      </c>
      <c r="B117" s="18">
        <v>54.837187193992577</v>
      </c>
      <c r="C117" s="18">
        <v>60.368520527325927</v>
      </c>
      <c r="D117">
        <v>50</v>
      </c>
      <c r="S117" s="18"/>
    </row>
    <row r="118" spans="1:19">
      <c r="A118" s="6">
        <v>42644</v>
      </c>
      <c r="B118" s="18">
        <v>42.728187193992198</v>
      </c>
      <c r="C118" s="18">
        <v>52.135520527325752</v>
      </c>
      <c r="D118">
        <v>50</v>
      </c>
      <c r="S118" s="18"/>
    </row>
    <row r="119" spans="1:19">
      <c r="A119" s="6">
        <v>42675</v>
      </c>
      <c r="B119" s="18">
        <v>62.845187193992388</v>
      </c>
      <c r="C119" s="18">
        <v>53.470187193992388</v>
      </c>
      <c r="D119">
        <v>50</v>
      </c>
      <c r="S119" s="18"/>
    </row>
    <row r="120" spans="1:19">
      <c r="A120" s="6">
        <v>42705</v>
      </c>
      <c r="B120" s="18">
        <v>57.137187193992759</v>
      </c>
      <c r="C120" s="18">
        <v>54.236853860659117</v>
      </c>
      <c r="D120">
        <v>50</v>
      </c>
      <c r="S120" s="18"/>
    </row>
    <row r="121" spans="1:19">
      <c r="A121" s="6">
        <v>42736</v>
      </c>
      <c r="B121" s="18">
        <v>59.08018719399297</v>
      </c>
      <c r="C121" s="18">
        <v>59.687520527326036</v>
      </c>
      <c r="D121">
        <v>50</v>
      </c>
      <c r="S121" s="18"/>
    </row>
    <row r="122" spans="1:19">
      <c r="A122" s="6">
        <v>42767</v>
      </c>
      <c r="B122" s="18">
        <v>58.344187193993093</v>
      </c>
      <c r="C122" s="18">
        <v>58.187187193992941</v>
      </c>
      <c r="D122">
        <v>50</v>
      </c>
      <c r="S122" s="18"/>
    </row>
    <row r="123" spans="1:19">
      <c r="A123" s="6">
        <v>42795</v>
      </c>
      <c r="B123" s="18">
        <v>65.775187193992679</v>
      </c>
      <c r="C123" s="18">
        <v>61.066520527326247</v>
      </c>
      <c r="D123">
        <v>50</v>
      </c>
      <c r="S123" s="18"/>
    </row>
    <row r="124" spans="1:19">
      <c r="A124" s="6">
        <v>42826</v>
      </c>
      <c r="B124" s="18">
        <v>62.756187193992446</v>
      </c>
      <c r="C124" s="18">
        <v>62.291853860659408</v>
      </c>
      <c r="D124">
        <v>50</v>
      </c>
      <c r="S124" s="18"/>
    </row>
    <row r="125" spans="1:19">
      <c r="A125" s="6">
        <v>42856</v>
      </c>
      <c r="B125" s="18">
        <v>53.005187193992242</v>
      </c>
      <c r="C125" s="18">
        <v>60.512187193992453</v>
      </c>
      <c r="D125">
        <v>50</v>
      </c>
      <c r="S125" s="18"/>
    </row>
    <row r="126" spans="1:19">
      <c r="A126" s="6">
        <v>42887</v>
      </c>
      <c r="B126" s="18">
        <v>58.48118719399281</v>
      </c>
      <c r="C126" s="18">
        <v>58.080853860659168</v>
      </c>
      <c r="D126">
        <v>50</v>
      </c>
      <c r="S126" s="18"/>
    </row>
    <row r="127" spans="1:19">
      <c r="A127" s="6">
        <v>42917</v>
      </c>
      <c r="B127" s="18">
        <v>46.624187193992839</v>
      </c>
      <c r="C127" s="18">
        <v>52.703520527325963</v>
      </c>
      <c r="D127">
        <v>50</v>
      </c>
      <c r="S127" s="18"/>
    </row>
    <row r="128" spans="1:19">
      <c r="A128" s="6">
        <v>42948</v>
      </c>
      <c r="B128" s="18">
        <v>53.253187193992744</v>
      </c>
      <c r="C128" s="18">
        <v>52.786187193992795</v>
      </c>
      <c r="D128">
        <v>50</v>
      </c>
      <c r="S128" s="18"/>
    </row>
    <row r="129" spans="1:19">
      <c r="A129" s="6">
        <v>42979</v>
      </c>
      <c r="B129" s="18">
        <v>59.031187193992992</v>
      </c>
      <c r="C129" s="18">
        <v>52.969520527326189</v>
      </c>
      <c r="D129">
        <v>50</v>
      </c>
      <c r="S129" s="18"/>
    </row>
    <row r="130" spans="1:19">
      <c r="A130" s="6">
        <v>43009</v>
      </c>
      <c r="B130" s="18">
        <v>42.517187193992868</v>
      </c>
      <c r="C130" s="18">
        <v>51.600520527326204</v>
      </c>
      <c r="D130">
        <v>50</v>
      </c>
      <c r="S130" s="18"/>
    </row>
    <row r="131" spans="1:19">
      <c r="A131" s="6">
        <v>43040</v>
      </c>
      <c r="B131" s="18">
        <v>63.342187193992686</v>
      </c>
      <c r="C131" s="18">
        <v>54.963520527326182</v>
      </c>
      <c r="D131">
        <v>50</v>
      </c>
      <c r="S131" s="18"/>
    </row>
    <row r="132" spans="1:19">
      <c r="A132" s="6">
        <v>43070</v>
      </c>
      <c r="B132" s="18">
        <v>57.711187193992373</v>
      </c>
      <c r="C132" s="18">
        <v>54.523520527325978</v>
      </c>
      <c r="D132">
        <v>50</v>
      </c>
      <c r="S132" s="18"/>
    </row>
    <row r="133" spans="1:19">
      <c r="A133" s="6">
        <v>43101</v>
      </c>
      <c r="B133" s="18">
        <v>65.315187193992642</v>
      </c>
      <c r="C133" s="18">
        <v>62.122853860659234</v>
      </c>
      <c r="D133">
        <v>50</v>
      </c>
      <c r="S133" s="18"/>
    </row>
    <row r="134" spans="1:19">
      <c r="A134" s="6">
        <v>43132</v>
      </c>
      <c r="B134" s="18">
        <v>71.596187193992591</v>
      </c>
      <c r="C134" s="18">
        <v>64.87418719399254</v>
      </c>
      <c r="D134">
        <v>50</v>
      </c>
      <c r="S134" s="18"/>
    </row>
    <row r="135" spans="1:19">
      <c r="A135" s="6">
        <v>43160</v>
      </c>
      <c r="B135" s="18">
        <v>65.057187193992831</v>
      </c>
      <c r="C135" s="18">
        <v>67.32285386065935</v>
      </c>
      <c r="D135">
        <v>50</v>
      </c>
      <c r="S135" s="18"/>
    </row>
    <row r="136" spans="1:19">
      <c r="A136" s="6">
        <v>43191</v>
      </c>
      <c r="B136" s="18">
        <v>61.260187193992351</v>
      </c>
      <c r="C136" s="18">
        <v>65.971187193992591</v>
      </c>
      <c r="D136">
        <v>50</v>
      </c>
      <c r="S136" s="18"/>
    </row>
    <row r="137" spans="1:19">
      <c r="A137" s="6">
        <v>43221</v>
      </c>
      <c r="B137" s="18">
        <v>63.314187193992439</v>
      </c>
      <c r="C137" s="18">
        <v>63.210520527325876</v>
      </c>
      <c r="D137">
        <v>50</v>
      </c>
      <c r="S137" s="18"/>
    </row>
    <row r="138" spans="1:19">
      <c r="A138" s="6">
        <v>43252</v>
      </c>
      <c r="B138" s="18">
        <v>60.497187193992431</v>
      </c>
      <c r="C138" s="18">
        <v>61.690520527325738</v>
      </c>
      <c r="D138">
        <v>50</v>
      </c>
      <c r="S138" s="18"/>
    </row>
    <row r="139" spans="1:19">
      <c r="A139" s="6">
        <v>43282</v>
      </c>
      <c r="B139" s="18">
        <v>53.629187193992948</v>
      </c>
      <c r="C139" s="18">
        <v>59.14685386065927</v>
      </c>
      <c r="D139">
        <v>50</v>
      </c>
      <c r="S139" s="18"/>
    </row>
    <row r="140" spans="1:19">
      <c r="A140" s="6">
        <v>43313</v>
      </c>
      <c r="B140" s="18">
        <v>47.655187193992788</v>
      </c>
      <c r="C140" s="18">
        <v>53.927187193992722</v>
      </c>
      <c r="D140">
        <v>50</v>
      </c>
      <c r="S140" s="18"/>
    </row>
    <row r="141" spans="1:19">
      <c r="A141" s="6">
        <v>43344</v>
      </c>
      <c r="B141" s="18">
        <v>57.595187193992388</v>
      </c>
      <c r="C141" s="18">
        <v>52.959853860659372</v>
      </c>
      <c r="D141">
        <v>50</v>
      </c>
      <c r="S141" s="18"/>
    </row>
    <row r="142" spans="1:19">
      <c r="A142" s="6">
        <v>43374</v>
      </c>
      <c r="B142" s="18">
        <v>54.88218719399265</v>
      </c>
      <c r="C142" s="18">
        <v>53.377520527325942</v>
      </c>
      <c r="D142">
        <v>50</v>
      </c>
      <c r="S142" s="18"/>
    </row>
    <row r="143" spans="1:19">
      <c r="A143" s="6">
        <v>43405</v>
      </c>
      <c r="B143" s="18">
        <v>51.407187193992286</v>
      </c>
      <c r="C143" s="18">
        <v>54.628187193992439</v>
      </c>
      <c r="D143">
        <v>50</v>
      </c>
      <c r="S143" s="18"/>
    </row>
    <row r="144" spans="1:19">
      <c r="A144" s="6">
        <v>43435</v>
      </c>
      <c r="B144" s="18">
        <v>62.740187193992824</v>
      </c>
      <c r="C144" s="18">
        <v>56.343187193992584</v>
      </c>
      <c r="D144">
        <v>50</v>
      </c>
      <c r="S144" s="18"/>
    </row>
    <row r="145" spans="1:19">
      <c r="A145" s="6">
        <v>43466</v>
      </c>
      <c r="B145" s="18">
        <v>55.573187193992453</v>
      </c>
      <c r="C145" s="18">
        <v>56.573520527325854</v>
      </c>
      <c r="D145">
        <v>50</v>
      </c>
      <c r="S145" s="18"/>
    </row>
    <row r="146" spans="1:19">
      <c r="A146" s="6">
        <v>43497</v>
      </c>
      <c r="B146" s="18">
        <v>39.722187193992795</v>
      </c>
      <c r="C146" s="18">
        <v>52.678520527326022</v>
      </c>
      <c r="D146">
        <v>50</v>
      </c>
      <c r="S146" s="18"/>
    </row>
    <row r="147" spans="1:19">
      <c r="A147" s="6">
        <v>43525</v>
      </c>
      <c r="B147" s="18">
        <v>64.376187193992337</v>
      </c>
      <c r="C147" s="18">
        <v>53.223853860659197</v>
      </c>
      <c r="D147">
        <v>50</v>
      </c>
      <c r="S147" s="18"/>
    </row>
    <row r="148" spans="1:19">
      <c r="A148" s="6">
        <v>43556</v>
      </c>
      <c r="B148" s="18">
        <v>56.898187193992271</v>
      </c>
      <c r="C148" s="18">
        <v>53.665520527325803</v>
      </c>
      <c r="D148">
        <v>50</v>
      </c>
      <c r="S148" s="18"/>
    </row>
    <row r="149" spans="1:19">
      <c r="A149" s="6">
        <v>43586</v>
      </c>
      <c r="B149" s="18">
        <v>59.357187193993013</v>
      </c>
      <c r="C149" s="18">
        <v>60.210520527325876</v>
      </c>
      <c r="D149">
        <v>50</v>
      </c>
      <c r="S149" s="18"/>
    </row>
    <row r="150" spans="1:19">
      <c r="A150" s="6">
        <v>43617</v>
      </c>
      <c r="B150" s="18">
        <v>59.030187193992788</v>
      </c>
      <c r="C150" s="18">
        <v>58.428520527326022</v>
      </c>
      <c r="D150">
        <v>50</v>
      </c>
      <c r="S150" s="18"/>
    </row>
    <row r="151" spans="1:19">
      <c r="A151" s="6">
        <v>43647</v>
      </c>
      <c r="B151" s="18">
        <v>55.290187193993006</v>
      </c>
      <c r="C151" s="18">
        <v>57.892520527326269</v>
      </c>
      <c r="D151">
        <v>50</v>
      </c>
      <c r="S151" s="18"/>
    </row>
    <row r="152" spans="1:19">
      <c r="A152" s="6">
        <v>43678</v>
      </c>
      <c r="B152" s="18">
        <v>58.332187193992468</v>
      </c>
      <c r="C152" s="18">
        <v>57.550853860659423</v>
      </c>
      <c r="D152">
        <v>50</v>
      </c>
      <c r="S152" s="18"/>
    </row>
    <row r="153" spans="1:19">
      <c r="A153" s="6">
        <v>43709</v>
      </c>
      <c r="B153" s="18">
        <v>54.797187193992613</v>
      </c>
      <c r="C153" s="18">
        <v>56.139853860659365</v>
      </c>
      <c r="D153">
        <v>50</v>
      </c>
      <c r="S153" s="18"/>
    </row>
    <row r="154" spans="1:19">
      <c r="A154" s="6">
        <v>43739</v>
      </c>
      <c r="B154" s="18">
        <v>55.133187193992853</v>
      </c>
      <c r="C154" s="18">
        <v>56.087520527325978</v>
      </c>
      <c r="D154">
        <v>50</v>
      </c>
      <c r="S154" s="18"/>
    </row>
    <row r="155" spans="1:19">
      <c r="A155" s="6">
        <v>43770</v>
      </c>
      <c r="B155" s="18">
        <v>54.592187193992686</v>
      </c>
      <c r="C155" s="18">
        <v>54.840853860659386</v>
      </c>
      <c r="D155">
        <v>50</v>
      </c>
      <c r="S155" s="18"/>
    </row>
    <row r="156" spans="1:19">
      <c r="A156" s="6">
        <v>43800</v>
      </c>
      <c r="B156" s="18">
        <v>67.884187193993057</v>
      </c>
      <c r="C156" s="18">
        <v>59.203187193992868</v>
      </c>
      <c r="D156">
        <v>50</v>
      </c>
      <c r="S156" s="18"/>
    </row>
    <row r="157" spans="1:19">
      <c r="A157" s="6">
        <v>43831</v>
      </c>
      <c r="B157" s="18">
        <v>32.384187193993057</v>
      </c>
      <c r="C157" s="18">
        <v>51.620187193992933</v>
      </c>
      <c r="D157">
        <v>50</v>
      </c>
      <c r="S157" s="18"/>
    </row>
    <row r="158" spans="1:19">
      <c r="A158" s="6">
        <v>43862</v>
      </c>
      <c r="B158" s="18">
        <v>60.471187193992591</v>
      </c>
      <c r="C158" s="18">
        <v>53.579853860659568</v>
      </c>
      <c r="D158">
        <v>50</v>
      </c>
      <c r="S158" s="18"/>
    </row>
    <row r="159" spans="1:19">
      <c r="A159" s="6">
        <v>43891</v>
      </c>
      <c r="B159" s="18">
        <v>19.488187193992417</v>
      </c>
      <c r="C159" s="18">
        <v>37.447853860659357</v>
      </c>
      <c r="D159">
        <v>50</v>
      </c>
      <c r="S159" s="18"/>
    </row>
    <row r="160" spans="1:19">
      <c r="A160" s="6">
        <v>43922</v>
      </c>
      <c r="B160" s="18">
        <v>19.671187193992409</v>
      </c>
      <c r="C160" s="18">
        <v>33.210187193992475</v>
      </c>
      <c r="D160">
        <v>50</v>
      </c>
      <c r="S160" s="18"/>
    </row>
    <row r="161" spans="1:19">
      <c r="A161" s="6">
        <v>43952</v>
      </c>
      <c r="B161" s="18">
        <v>69.661187193992191</v>
      </c>
      <c r="C161" s="18">
        <v>36.273520527325672</v>
      </c>
      <c r="D161">
        <v>50</v>
      </c>
      <c r="S161" s="18"/>
    </row>
    <row r="162" spans="1:19">
      <c r="A162" s="6">
        <v>43983</v>
      </c>
      <c r="B162" s="18">
        <v>84.248187193992635</v>
      </c>
      <c r="C162" s="18">
        <v>57.86018719399241</v>
      </c>
      <c r="D162">
        <v>50</v>
      </c>
      <c r="S162" s="18"/>
    </row>
    <row r="163" spans="1:19">
      <c r="A163" s="6">
        <v>44013</v>
      </c>
      <c r="B163" s="18">
        <v>79.712187193992577</v>
      </c>
      <c r="C163" s="18">
        <v>77.873853860659139</v>
      </c>
      <c r="D163">
        <v>50</v>
      </c>
      <c r="S163" s="18"/>
    </row>
    <row r="164" spans="1:19">
      <c r="A164" s="6">
        <v>44044</v>
      </c>
      <c r="B164" s="18">
        <v>68.279187193992584</v>
      </c>
      <c r="C164" s="18">
        <v>77.413187193992599</v>
      </c>
      <c r="D164">
        <v>50</v>
      </c>
      <c r="S164" s="18"/>
    </row>
    <row r="165" spans="1:19">
      <c r="A165" s="6">
        <v>44075</v>
      </c>
      <c r="B165" s="18">
        <v>68.69218719399305</v>
      </c>
      <c r="C165" s="18">
        <v>72.227853860659408</v>
      </c>
      <c r="D165">
        <v>50</v>
      </c>
      <c r="S165" s="18"/>
    </row>
    <row r="166" spans="1:19">
      <c r="A166" s="6">
        <v>44105</v>
      </c>
      <c r="B166" s="18">
        <v>68.277187193993086</v>
      </c>
      <c r="C166" s="18">
        <v>68.416187193992911</v>
      </c>
      <c r="D166">
        <v>50</v>
      </c>
      <c r="S166" s="18"/>
    </row>
    <row r="167" spans="1:19">
      <c r="A167" s="6">
        <v>44136</v>
      </c>
      <c r="B167" s="18">
        <v>67.750187193993042</v>
      </c>
      <c r="C167" s="18">
        <v>68.239853860659721</v>
      </c>
      <c r="D167">
        <v>50</v>
      </c>
      <c r="S167" s="18"/>
    </row>
    <row r="168" spans="1:19">
      <c r="A168" s="6">
        <v>44166</v>
      </c>
      <c r="B168" s="18">
        <v>55.827187193992359</v>
      </c>
      <c r="C168" s="18">
        <v>63.95152052732616</v>
      </c>
      <c r="D168">
        <v>50</v>
      </c>
      <c r="S168" s="18"/>
    </row>
    <row r="169" spans="1:19">
      <c r="A169" s="6">
        <v>44197</v>
      </c>
      <c r="B169" s="18">
        <v>57.526187193992882</v>
      </c>
      <c r="C169" s="18">
        <v>60.36785386065943</v>
      </c>
      <c r="D169">
        <v>50</v>
      </c>
      <c r="S169" s="18"/>
    </row>
    <row r="170" spans="1:19">
      <c r="A170" s="6">
        <v>44228</v>
      </c>
      <c r="B170" s="18">
        <v>47.884187193993057</v>
      </c>
      <c r="C170" s="18">
        <v>53.74585386065943</v>
      </c>
      <c r="D170">
        <v>50</v>
      </c>
      <c r="S170" s="18"/>
    </row>
    <row r="171" spans="1:19">
      <c r="A171" s="6">
        <v>44256</v>
      </c>
      <c r="B171" s="18">
        <v>70.427187193992722</v>
      </c>
      <c r="C171" s="18">
        <v>58.612520527326218</v>
      </c>
      <c r="D171">
        <v>50</v>
      </c>
      <c r="S171" s="18"/>
    </row>
    <row r="172" spans="1:19">
      <c r="A172" s="6">
        <v>44287</v>
      </c>
      <c r="B172" s="18">
        <v>41.408187193992489</v>
      </c>
      <c r="C172" s="18">
        <v>53.239853860659423</v>
      </c>
      <c r="D172">
        <v>50</v>
      </c>
      <c r="S172" s="18"/>
    </row>
    <row r="173" spans="1:19">
      <c r="A173" s="6">
        <v>44317</v>
      </c>
      <c r="B173" s="18">
        <v>47.690187193992642</v>
      </c>
      <c r="C173" s="18">
        <v>53.17518719399262</v>
      </c>
      <c r="D173">
        <v>50</v>
      </c>
      <c r="S173" s="18"/>
    </row>
    <row r="174" spans="1:19">
      <c r="A174" s="6">
        <v>44348</v>
      </c>
      <c r="B174" s="18">
        <v>72.39018719399246</v>
      </c>
      <c r="C174" s="18">
        <v>53.829520527325862</v>
      </c>
      <c r="D174">
        <v>50</v>
      </c>
      <c r="S174" s="18"/>
    </row>
    <row r="175" spans="1:19">
      <c r="A175" s="6">
        <v>44378</v>
      </c>
      <c r="B175" s="18">
        <v>70.600187193992497</v>
      </c>
      <c r="C175" s="18">
        <v>63.560187193992533</v>
      </c>
      <c r="D175">
        <v>50</v>
      </c>
      <c r="S175" s="18"/>
    </row>
    <row r="176" spans="1:19">
      <c r="A176" s="6">
        <v>44409</v>
      </c>
      <c r="B176" s="18">
        <v>74.313187193992235</v>
      </c>
      <c r="C176" s="18">
        <v>72.434520527325731</v>
      </c>
      <c r="D176">
        <v>50</v>
      </c>
      <c r="S176" s="18"/>
    </row>
    <row r="177" spans="1:19">
      <c r="A177" s="6">
        <v>44440</v>
      </c>
      <c r="B177" s="18">
        <v>63.450187193992861</v>
      </c>
      <c r="C177" s="18">
        <v>69.454520527325869</v>
      </c>
      <c r="D177">
        <v>50</v>
      </c>
      <c r="S177" s="18"/>
    </row>
    <row r="178" spans="1:19">
      <c r="A178" s="6">
        <v>44470</v>
      </c>
      <c r="B178" s="18">
        <v>73.647187193992977</v>
      </c>
      <c r="C178" s="18">
        <v>70.470187193992686</v>
      </c>
      <c r="D178">
        <v>50</v>
      </c>
      <c r="S178" s="18"/>
    </row>
    <row r="179" spans="1:19">
      <c r="A179" s="6">
        <v>44501</v>
      </c>
      <c r="B179" s="18">
        <v>68.975187193992497</v>
      </c>
      <c r="C179" s="18">
        <v>68.690853860659445</v>
      </c>
      <c r="D179">
        <v>50</v>
      </c>
      <c r="S179" s="18"/>
    </row>
    <row r="180" spans="1:19">
      <c r="A180" s="6">
        <v>44531</v>
      </c>
      <c r="B180" s="18">
        <v>60.897187193992977</v>
      </c>
      <c r="C180" s="18">
        <v>67.839853860659488</v>
      </c>
      <c r="D180">
        <v>50</v>
      </c>
      <c r="S180" s="18"/>
    </row>
    <row r="181" spans="1:19">
      <c r="A181" s="6">
        <v>44562</v>
      </c>
      <c r="B181" s="18">
        <v>52.887187193992759</v>
      </c>
      <c r="C181" s="18">
        <v>60.919853860659408</v>
      </c>
      <c r="D181">
        <v>50</v>
      </c>
      <c r="S181" s="18"/>
    </row>
    <row r="182" spans="1:19">
      <c r="A182" s="6">
        <v>44593</v>
      </c>
      <c r="B182" s="18">
        <v>67.263187193992962</v>
      </c>
      <c r="C182" s="18">
        <v>60.349187193992897</v>
      </c>
      <c r="D182">
        <v>50</v>
      </c>
      <c r="S182" s="18"/>
    </row>
    <row r="183" spans="1:19">
      <c r="A183" s="6">
        <v>44621</v>
      </c>
      <c r="B183" s="18">
        <v>61.334187193992875</v>
      </c>
      <c r="C183" s="18">
        <v>60.494853860659532</v>
      </c>
      <c r="D183">
        <v>50</v>
      </c>
      <c r="S183" s="18"/>
    </row>
    <row r="184" spans="1:19">
      <c r="A184" s="6">
        <v>44652</v>
      </c>
      <c r="B184" s="18">
        <v>57.988187193992417</v>
      </c>
      <c r="C184" s="18">
        <v>62.195187193992751</v>
      </c>
      <c r="D184">
        <v>50</v>
      </c>
      <c r="S184" s="18"/>
    </row>
    <row r="185" spans="1:19">
      <c r="A185" s="6">
        <v>44682</v>
      </c>
      <c r="B185" s="18">
        <v>62.1661871939923</v>
      </c>
      <c r="C185" s="18">
        <v>60.496187193992533</v>
      </c>
      <c r="D185">
        <v>50</v>
      </c>
      <c r="S185" s="18"/>
    </row>
    <row r="186" spans="1:19">
      <c r="A186" s="6">
        <v>44713</v>
      </c>
      <c r="B186" s="18">
        <v>68.615187193992824</v>
      </c>
      <c r="C186" s="18">
        <v>62.923187193992511</v>
      </c>
      <c r="D186">
        <v>50</v>
      </c>
      <c r="S186" s="18"/>
    </row>
    <row r="187" spans="1:19">
      <c r="A187" s="6">
        <v>44743</v>
      </c>
      <c r="B187" s="18">
        <v>56.909187193992693</v>
      </c>
      <c r="C187" s="18">
        <v>62.563520527325942</v>
      </c>
      <c r="D187">
        <v>50</v>
      </c>
      <c r="S187" s="18"/>
    </row>
    <row r="188" spans="1:19">
      <c r="A188" s="6">
        <v>44774</v>
      </c>
      <c r="B188" s="18">
        <v>59.021187193992773</v>
      </c>
      <c r="C188" s="18">
        <v>61.515187193992766</v>
      </c>
      <c r="D188">
        <v>50</v>
      </c>
      <c r="S188" s="18"/>
    </row>
    <row r="189" spans="1:19">
      <c r="A189" s="6">
        <v>44805</v>
      </c>
      <c r="B189" s="18">
        <v>58.436187193992737</v>
      </c>
      <c r="C189" s="18">
        <v>58.122187193992737</v>
      </c>
      <c r="D189">
        <v>50</v>
      </c>
      <c r="S189" s="18"/>
    </row>
    <row r="190" spans="1:19">
      <c r="A190" s="6">
        <v>44835</v>
      </c>
      <c r="B190" s="18">
        <v>51.990187193992824</v>
      </c>
      <c r="C190" s="18">
        <v>56.482520527326109</v>
      </c>
      <c r="D190">
        <v>50</v>
      </c>
      <c r="S190" s="18"/>
    </row>
    <row r="191" spans="1:19">
      <c r="A191" s="6">
        <v>44866</v>
      </c>
      <c r="B191" s="18">
        <v>53.261187193992555</v>
      </c>
      <c r="C191" s="18">
        <v>54.562520527326036</v>
      </c>
      <c r="D191">
        <v>50</v>
      </c>
      <c r="S191" s="18"/>
    </row>
    <row r="192" spans="1:19">
      <c r="A192" s="6">
        <v>44896</v>
      </c>
      <c r="B192" s="18">
        <v>52.44218719399305</v>
      </c>
      <c r="C192" s="18">
        <v>52.564520527326145</v>
      </c>
      <c r="D192">
        <v>50</v>
      </c>
      <c r="S192" s="18"/>
    </row>
    <row r="193" spans="1:19">
      <c r="A193" s="6">
        <v>44927</v>
      </c>
      <c r="B193" s="18">
        <v>68.92918719399222</v>
      </c>
      <c r="C193" s="18">
        <v>58.210853860659277</v>
      </c>
      <c r="D193">
        <v>50</v>
      </c>
      <c r="S193" s="18"/>
    </row>
    <row r="194" spans="1:19">
      <c r="A194" s="6">
        <v>44958</v>
      </c>
      <c r="B194" s="18">
        <v>63.315187193992642</v>
      </c>
      <c r="C194" s="18">
        <v>61.562187193992635</v>
      </c>
      <c r="D194">
        <v>50</v>
      </c>
      <c r="S194" s="18"/>
    </row>
    <row r="195" spans="1:19">
      <c r="A195" s="6">
        <v>44986</v>
      </c>
      <c r="B195" s="18">
        <v>66.631187193992446</v>
      </c>
      <c r="C195" s="18">
        <v>66.291853860659103</v>
      </c>
      <c r="D195">
        <v>50</v>
      </c>
      <c r="S195" s="18"/>
    </row>
    <row r="196" spans="1:19">
      <c r="A196" s="6">
        <v>45017</v>
      </c>
      <c r="B196" s="18">
        <v>55.025187193992679</v>
      </c>
      <c r="C196" s="18">
        <v>61.657187193992591</v>
      </c>
      <c r="D196">
        <v>50</v>
      </c>
      <c r="S196" s="18"/>
    </row>
    <row r="197" spans="1:19">
      <c r="A197" s="6">
        <v>45047</v>
      </c>
      <c r="B197" s="18">
        <v>50.879187193992948</v>
      </c>
      <c r="C197" s="18">
        <v>57.511853860659357</v>
      </c>
      <c r="D197">
        <v>50</v>
      </c>
      <c r="S197" s="18"/>
    </row>
    <row r="198" spans="1:19">
      <c r="A198" s="6">
        <v>45078</v>
      </c>
      <c r="B198" s="18">
        <v>43.525187193992679</v>
      </c>
      <c r="C198" s="18">
        <v>49.809853860659437</v>
      </c>
      <c r="D198">
        <v>50</v>
      </c>
      <c r="S198" s="18"/>
    </row>
    <row r="199" spans="1:19">
      <c r="A199" s="6">
        <v>45108</v>
      </c>
      <c r="B199" s="18">
        <v>48.419187193992911</v>
      </c>
      <c r="C199" s="18">
        <v>47.60785386065951</v>
      </c>
      <c r="D199">
        <v>50</v>
      </c>
      <c r="S199" s="18"/>
    </row>
    <row r="200" spans="1:19">
      <c r="A200" s="6">
        <v>45139</v>
      </c>
      <c r="B200" s="18">
        <v>58.967187193992686</v>
      </c>
      <c r="C200" s="18">
        <v>50.303853860659423</v>
      </c>
      <c r="D200">
        <v>50</v>
      </c>
      <c r="S200" s="18"/>
    </row>
    <row r="201" spans="1:19">
      <c r="A201" s="6">
        <v>45170</v>
      </c>
      <c r="B201" s="18">
        <v>61.870187193992933</v>
      </c>
      <c r="C201" s="18">
        <v>56.41885386065951</v>
      </c>
      <c r="D201">
        <v>50</v>
      </c>
      <c r="S201" s="18"/>
    </row>
    <row r="202" spans="1:19">
      <c r="A202" s="6">
        <v>45200</v>
      </c>
      <c r="B202" s="18">
        <v>52.315187193992642</v>
      </c>
      <c r="C202" s="18">
        <v>57.717520527326087</v>
      </c>
      <c r="D202">
        <v>50</v>
      </c>
      <c r="S202" s="18"/>
    </row>
    <row r="203" spans="1:19">
      <c r="A203" s="6">
        <v>45231</v>
      </c>
      <c r="B203" s="18">
        <v>67.634187193993057</v>
      </c>
      <c r="C203" s="18">
        <v>60.606520527326211</v>
      </c>
      <c r="D203">
        <v>50</v>
      </c>
      <c r="S203" s="18"/>
    </row>
    <row r="204" spans="1:19">
      <c r="A204" s="6">
        <v>45261</v>
      </c>
      <c r="B204" s="18">
        <v>47.709187193992875</v>
      </c>
      <c r="C204" s="18">
        <v>55.886187193992861</v>
      </c>
      <c r="D204">
        <v>50</v>
      </c>
      <c r="S204" s="18"/>
    </row>
    <row r="205" spans="1:19">
      <c r="A205" s="6">
        <v>45292</v>
      </c>
      <c r="B205" s="18">
        <v>57.94218719399305</v>
      </c>
      <c r="C205" s="18">
        <v>57.761853860659663</v>
      </c>
      <c r="D205">
        <v>50</v>
      </c>
      <c r="S205" s="18"/>
    </row>
    <row r="206" spans="1:19">
      <c r="A206" s="6">
        <v>45323</v>
      </c>
      <c r="B206" s="18">
        <v>63.194187193992548</v>
      </c>
      <c r="C206" s="18">
        <v>56.281853860659488</v>
      </c>
      <c r="D206">
        <v>50</v>
      </c>
      <c r="S206" s="18"/>
    </row>
    <row r="207" spans="1:19">
      <c r="A207" s="6">
        <v>45352</v>
      </c>
      <c r="B207" s="18">
        <v>55.850187193992497</v>
      </c>
      <c r="C207" s="18">
        <v>58.995520527326029</v>
      </c>
      <c r="D207">
        <v>50</v>
      </c>
      <c r="S207" s="18"/>
    </row>
    <row r="208" spans="1:19">
      <c r="A208" s="6">
        <v>45383</v>
      </c>
      <c r="B208" s="18">
        <v>62.128187193992744</v>
      </c>
      <c r="C208" s="18">
        <v>60.390853860659263</v>
      </c>
      <c r="D208">
        <v>50</v>
      </c>
      <c r="S208" s="18"/>
    </row>
    <row r="209" spans="1:19">
      <c r="A209" s="6">
        <v>45413</v>
      </c>
      <c r="B209" s="18">
        <v>60.961187193992373</v>
      </c>
      <c r="C209" s="18">
        <v>59.646520527325869</v>
      </c>
      <c r="D209">
        <v>50</v>
      </c>
      <c r="S209" s="18"/>
    </row>
    <row r="210" spans="1:19">
      <c r="A210" s="6">
        <v>45444</v>
      </c>
      <c r="B210" s="18">
        <v>47.914187193992802</v>
      </c>
      <c r="C210" s="18">
        <v>57.001187193992642</v>
      </c>
      <c r="D210">
        <v>50</v>
      </c>
      <c r="S210" s="18"/>
    </row>
    <row r="211" spans="1:19">
      <c r="A211" s="6">
        <v>45474</v>
      </c>
      <c r="B211" s="18">
        <v>59.430187193992424</v>
      </c>
      <c r="C211" s="18">
        <v>56.101853860659197</v>
      </c>
      <c r="D211">
        <v>50</v>
      </c>
      <c r="S211" s="18"/>
    </row>
    <row r="212" spans="1:19">
      <c r="A212" s="6">
        <v>45505</v>
      </c>
      <c r="B212" s="18">
        <v>50.422187193992613</v>
      </c>
      <c r="C212" s="18">
        <v>52.588853860659277</v>
      </c>
      <c r="D212">
        <v>50</v>
      </c>
      <c r="S212" s="18"/>
    </row>
    <row r="213" spans="1:19">
      <c r="A213" s="6">
        <v>45536</v>
      </c>
      <c r="B213" s="18">
        <v>57.988187193992417</v>
      </c>
      <c r="C213" s="18">
        <v>55.946853860659154</v>
      </c>
      <c r="D213">
        <v>50</v>
      </c>
    </row>
    <row r="214" spans="1:19">
      <c r="A214" s="6">
        <v>45566</v>
      </c>
      <c r="B214" s="18">
        <v>60.857187193993013</v>
      </c>
      <c r="C214" s="18">
        <v>56.422520527326014</v>
      </c>
      <c r="D214">
        <v>50</v>
      </c>
    </row>
    <row r="215" spans="1:19">
      <c r="A215" s="6">
        <v>45597</v>
      </c>
      <c r="B215" s="18">
        <v>46.848187193992999</v>
      </c>
      <c r="C215" s="18">
        <v>55.23118719399281</v>
      </c>
      <c r="D215">
        <v>50</v>
      </c>
    </row>
    <row r="216" spans="1:19">
      <c r="A216" s="6">
        <v>45627</v>
      </c>
      <c r="B216" s="18">
        <v>54.273187193992271</v>
      </c>
      <c r="C216" s="18">
        <v>53.99285386065943</v>
      </c>
      <c r="D216">
        <v>50</v>
      </c>
    </row>
    <row r="217" spans="1:19">
      <c r="A217" s="6">
        <v>45658</v>
      </c>
      <c r="B217" s="18">
        <v>60.246187193992228</v>
      </c>
      <c r="C217" s="18">
        <v>53.789187193992497</v>
      </c>
      <c r="D217">
        <v>50</v>
      </c>
      <c r="F217" s="18"/>
    </row>
    <row r="218" spans="1:19">
      <c r="A218" s="6">
        <v>45689</v>
      </c>
      <c r="B218" s="18">
        <v>48.010187193992351</v>
      </c>
      <c r="C218" s="18">
        <v>54.176520527325614</v>
      </c>
      <c r="D218">
        <v>50</v>
      </c>
    </row>
    <row r="219" spans="1:19">
      <c r="A219" s="6">
        <v>45717</v>
      </c>
      <c r="B219" s="18">
        <v>48.436187193992737</v>
      </c>
      <c r="C219" s="18">
        <v>52.230853860659103</v>
      </c>
      <c r="D219">
        <v>50</v>
      </c>
    </row>
    <row r="220" spans="1:19">
      <c r="A220" s="6">
        <v>45748</v>
      </c>
      <c r="B220" s="18">
        <v>42.30418719399222</v>
      </c>
      <c r="C220" s="18">
        <v>46.250187193992438</v>
      </c>
      <c r="D220">
        <v>50</v>
      </c>
      <c r="F220" s="18"/>
    </row>
    <row r="221" spans="1:19">
      <c r="A221" s="6">
        <v>45778</v>
      </c>
      <c r="B221" s="18">
        <v>57.732187193993013</v>
      </c>
      <c r="C221" s="18">
        <v>49.490853860659321</v>
      </c>
      <c r="D221">
        <v>50</v>
      </c>
    </row>
    <row r="222" spans="1:19">
      <c r="A222" s="6">
        <v>45809</v>
      </c>
      <c r="B222" s="18">
        <v>35.009187193993057</v>
      </c>
      <c r="C222" s="18">
        <v>45.015187193992766</v>
      </c>
      <c r="D222">
        <v>50</v>
      </c>
    </row>
    <row r="223" spans="1:19">
      <c r="A223" s="6">
        <v>45839</v>
      </c>
      <c r="B223" s="18">
        <v>63.024187193992475</v>
      </c>
      <c r="C223" s="18">
        <v>51.921853860659517</v>
      </c>
      <c r="D223">
        <v>50</v>
      </c>
      <c r="F223" s="18"/>
    </row>
    <row r="224" spans="1:19">
      <c r="A224" s="6">
        <v>45870</v>
      </c>
      <c r="B224" s="18">
        <v>50.251187193992337</v>
      </c>
      <c r="C224" s="18">
        <v>49.428187193992621</v>
      </c>
      <c r="D224">
        <v>50</v>
      </c>
    </row>
    <row r="225" spans="1:4">
      <c r="A225" s="6">
        <v>45901</v>
      </c>
      <c r="B225" s="18">
        <v>55.493187193992526</v>
      </c>
      <c r="C225" s="18">
        <v>56.256187193992446</v>
      </c>
      <c r="D225">
        <v>50</v>
      </c>
    </row>
    <row r="226" spans="1:4">
      <c r="A226" s="6">
        <v>45931</v>
      </c>
      <c r="B226" s="18">
        <v>51.719187193993093</v>
      </c>
      <c r="C226" s="18">
        <v>52.487853860659321</v>
      </c>
      <c r="D226">
        <v>50</v>
      </c>
    </row>
    <row r="227" spans="1:4">
      <c r="A227" s="6">
        <v>45962</v>
      </c>
      <c r="B227" s="18">
        <v>55.248187193992635</v>
      </c>
      <c r="C227" s="18">
        <v>54.153520527326087</v>
      </c>
      <c r="D227">
        <v>50</v>
      </c>
    </row>
    <row r="228" spans="1:4">
      <c r="A228" s="6">
        <v>45992</v>
      </c>
      <c r="B228" s="18">
        <v>60.675187193992315</v>
      </c>
      <c r="C228" s="18">
        <v>55.88085386065935</v>
      </c>
      <c r="D228">
        <v>50</v>
      </c>
    </row>
    <row r="229" spans="1:4">
      <c r="A229" s="6">
        <v>46023</v>
      </c>
      <c r="B229" s="18">
        <v>55.211187193992373</v>
      </c>
      <c r="C229" s="18">
        <v>57.04485386065911</v>
      </c>
      <c r="D229">
        <v>50</v>
      </c>
    </row>
    <row r="230" spans="1:4">
      <c r="A230" s="6">
        <v>46054</v>
      </c>
      <c r="B230" s="18">
        <v>53.418187193992708</v>
      </c>
      <c r="C230" s="18">
        <v>56.434853860659132</v>
      </c>
      <c r="D230">
        <v>50</v>
      </c>
    </row>
    <row r="231" spans="1:4">
      <c r="A231" s="6">
        <v>46082</v>
      </c>
      <c r="B231" s="18">
        <v>49.047187193992613</v>
      </c>
      <c r="C231" s="18">
        <v>52.558853860659234</v>
      </c>
      <c r="D231">
        <v>50</v>
      </c>
    </row>
    <row r="232" spans="1:4">
      <c r="A232" s="6">
        <v>46113</v>
      </c>
      <c r="B232" s="18">
        <v>65.615187193992824</v>
      </c>
      <c r="C232" s="18">
        <v>56.026853860659379</v>
      </c>
      <c r="D232">
        <v>50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65"/>
  <sheetViews>
    <sheetView zoomScaleNormal="100" workbookViewId="0">
      <selection activeCell="I29" sqref="I29"/>
    </sheetView>
  </sheetViews>
  <sheetFormatPr defaultRowHeight="14.5"/>
  <cols>
    <col min="2" max="2" width="15.81640625" bestFit="1" customWidth="1"/>
  </cols>
  <sheetData>
    <row r="1" spans="1:7">
      <c r="A1" t="s">
        <v>0</v>
      </c>
      <c r="B1" t="s">
        <v>478</v>
      </c>
      <c r="C1" t="s">
        <v>472</v>
      </c>
    </row>
    <row r="2" spans="1:7">
      <c r="A2" t="s">
        <v>1</v>
      </c>
      <c r="B2">
        <v>3.8018589999999999</v>
      </c>
      <c r="C2">
        <v>1.61663</v>
      </c>
    </row>
    <row r="3" spans="1:7">
      <c r="A3" t="s">
        <v>2</v>
      </c>
      <c r="B3">
        <v>3.806165</v>
      </c>
      <c r="C3">
        <v>1.2643660000000001</v>
      </c>
    </row>
    <row r="4" spans="1:7">
      <c r="A4" t="s">
        <v>3</v>
      </c>
      <c r="B4">
        <v>3.8312569999999999</v>
      </c>
      <c r="C4">
        <v>1.490829</v>
      </c>
    </row>
    <row r="5" spans="1:7">
      <c r="A5" t="s">
        <v>4</v>
      </c>
      <c r="B5">
        <v>3.8680050000000001</v>
      </c>
      <c r="C5">
        <v>1.3714249999999999</v>
      </c>
      <c r="G5" t="s">
        <v>951</v>
      </c>
    </row>
    <row r="6" spans="1:7">
      <c r="A6" t="s">
        <v>5</v>
      </c>
      <c r="B6">
        <v>3.9155319999999998</v>
      </c>
      <c r="C6">
        <v>1.4823299999999999</v>
      </c>
    </row>
    <row r="7" spans="1:7">
      <c r="A7" t="s">
        <v>6</v>
      </c>
      <c r="B7">
        <v>3.9593959999999999</v>
      </c>
      <c r="C7">
        <v>1.4823299999999999</v>
      </c>
    </row>
    <row r="8" spans="1:7">
      <c r="A8" t="s">
        <v>7</v>
      </c>
      <c r="B8">
        <v>3.995225</v>
      </c>
      <c r="C8">
        <v>1.25142</v>
      </c>
    </row>
    <row r="9" spans="1:7">
      <c r="A9" t="s">
        <v>8</v>
      </c>
      <c r="B9">
        <v>4.0223930000000001</v>
      </c>
      <c r="C9">
        <v>1.4823299999999999</v>
      </c>
    </row>
    <row r="10" spans="1:7">
      <c r="A10" t="s">
        <v>9</v>
      </c>
      <c r="B10">
        <v>4.0482630000000004</v>
      </c>
      <c r="C10">
        <v>1.4806330000000001</v>
      </c>
    </row>
    <row r="11" spans="1:7">
      <c r="A11" t="s">
        <v>10</v>
      </c>
      <c r="B11">
        <v>4.0743799999999997</v>
      </c>
      <c r="C11">
        <v>1.824408</v>
      </c>
    </row>
    <row r="12" spans="1:7">
      <c r="A12" t="s">
        <v>11</v>
      </c>
      <c r="B12">
        <v>4.1166790000000004</v>
      </c>
      <c r="C12">
        <v>1.9318150000000001</v>
      </c>
    </row>
    <row r="13" spans="1:7">
      <c r="A13" t="s">
        <v>12</v>
      </c>
      <c r="B13">
        <v>4.1523450000000004</v>
      </c>
      <c r="C13">
        <v>2.164002</v>
      </c>
    </row>
    <row r="14" spans="1:7">
      <c r="A14" t="s">
        <v>13</v>
      </c>
      <c r="B14">
        <v>4.1996349999999998</v>
      </c>
      <c r="C14">
        <v>2.1590929999999999</v>
      </c>
    </row>
    <row r="15" spans="1:7">
      <c r="A15" t="s">
        <v>14</v>
      </c>
      <c r="B15">
        <v>4.24125</v>
      </c>
      <c r="C15">
        <v>2.2701479999999998</v>
      </c>
    </row>
    <row r="16" spans="1:7">
      <c r="A16" t="s">
        <v>15</v>
      </c>
      <c r="B16">
        <v>4.2921829999999996</v>
      </c>
      <c r="C16">
        <v>1.9209000000000001</v>
      </c>
    </row>
    <row r="17" spans="1:16">
      <c r="A17" t="s">
        <v>16</v>
      </c>
      <c r="B17">
        <v>4.3625449999999999</v>
      </c>
      <c r="C17">
        <v>1.6910940000000001</v>
      </c>
    </row>
    <row r="18" spans="1:16">
      <c r="A18" t="s">
        <v>17</v>
      </c>
      <c r="B18">
        <v>4.4259380000000004</v>
      </c>
      <c r="C18">
        <v>1.4606779999999999</v>
      </c>
    </row>
    <row r="19" spans="1:16">
      <c r="A19" t="s">
        <v>18</v>
      </c>
      <c r="B19">
        <v>4.4651889999999996</v>
      </c>
      <c r="C19">
        <v>1.6853929999999999</v>
      </c>
    </row>
    <row r="20" spans="1:16">
      <c r="A20" t="s">
        <v>19</v>
      </c>
      <c r="B20">
        <v>4.5035600000000002</v>
      </c>
      <c r="C20">
        <v>1.6853929999999999</v>
      </c>
    </row>
    <row r="21" spans="1:16">
      <c r="A21" t="s">
        <v>20</v>
      </c>
      <c r="B21">
        <v>4.5340290000000003</v>
      </c>
      <c r="C21">
        <v>1.7977510000000001</v>
      </c>
    </row>
    <row r="22" spans="1:16">
      <c r="A22" t="s">
        <v>21</v>
      </c>
      <c r="B22">
        <v>4.559634</v>
      </c>
      <c r="C22">
        <v>1.6835020000000001</v>
      </c>
    </row>
    <row r="23" spans="1:16">
      <c r="A23" t="s">
        <v>22</v>
      </c>
      <c r="B23">
        <v>4.5893030000000001</v>
      </c>
      <c r="C23">
        <v>1.455762</v>
      </c>
    </row>
    <row r="24" spans="1:16">
      <c r="A24" t="s">
        <v>23</v>
      </c>
      <c r="B24">
        <v>4.6272950000000002</v>
      </c>
      <c r="C24">
        <v>0.89186529999999997</v>
      </c>
    </row>
    <row r="25" spans="1:16">
      <c r="A25" t="s">
        <v>24</v>
      </c>
      <c r="B25">
        <v>4.663875</v>
      </c>
      <c r="C25">
        <v>0.78038410000000002</v>
      </c>
    </row>
    <row r="26" spans="1:16">
      <c r="A26" t="s">
        <v>25</v>
      </c>
      <c r="B26">
        <v>4.6788379999999998</v>
      </c>
      <c r="C26">
        <v>1.112347</v>
      </c>
    </row>
    <row r="27" spans="1:16">
      <c r="A27" t="s">
        <v>26</v>
      </c>
      <c r="B27">
        <v>4.6680830000000002</v>
      </c>
      <c r="C27">
        <v>0.9988918</v>
      </c>
      <c r="P27" t="s">
        <v>955</v>
      </c>
    </row>
    <row r="28" spans="1:16">
      <c r="A28" t="s">
        <v>27</v>
      </c>
      <c r="B28">
        <v>4.6495689999999996</v>
      </c>
      <c r="C28">
        <v>0.99778440000000002</v>
      </c>
    </row>
    <row r="29" spans="1:16">
      <c r="A29" t="s">
        <v>28</v>
      </c>
      <c r="B29">
        <v>4.6319739999999996</v>
      </c>
      <c r="C29">
        <v>0.88692139999999997</v>
      </c>
    </row>
    <row r="30" spans="1:16">
      <c r="A30" t="s">
        <v>29</v>
      </c>
      <c r="B30">
        <v>4.6118209999999999</v>
      </c>
      <c r="C30">
        <v>1.1074200000000001</v>
      </c>
    </row>
    <row r="31" spans="1:16">
      <c r="A31" t="s">
        <v>30</v>
      </c>
      <c r="B31">
        <v>4.5937460000000003</v>
      </c>
      <c r="C31">
        <v>0.9944769</v>
      </c>
    </row>
    <row r="32" spans="1:16">
      <c r="A32" t="s">
        <v>31</v>
      </c>
      <c r="B32">
        <v>4.5947950000000004</v>
      </c>
      <c r="C32">
        <v>0.9944769</v>
      </c>
    </row>
    <row r="33" spans="1:3">
      <c r="A33" t="s">
        <v>32</v>
      </c>
      <c r="B33">
        <v>4.6058859999999999</v>
      </c>
      <c r="C33">
        <v>0.88300559999999995</v>
      </c>
    </row>
    <row r="34" spans="1:3">
      <c r="A34" t="s">
        <v>33</v>
      </c>
      <c r="B34">
        <v>4.6294839999999997</v>
      </c>
      <c r="C34">
        <v>0.66225000000000001</v>
      </c>
    </row>
    <row r="35" spans="1:3">
      <c r="A35" t="s">
        <v>34</v>
      </c>
      <c r="B35">
        <v>4.6338900000000001</v>
      </c>
      <c r="C35">
        <v>1.103753</v>
      </c>
    </row>
    <row r="36" spans="1:3">
      <c r="A36" t="s">
        <v>35</v>
      </c>
      <c r="B36">
        <v>4.6309259999999997</v>
      </c>
      <c r="C36">
        <v>1.215468</v>
      </c>
    </row>
    <row r="37" spans="1:3">
      <c r="A37" t="s">
        <v>36</v>
      </c>
      <c r="B37">
        <v>4.6345520000000002</v>
      </c>
      <c r="C37">
        <v>0.99557689999999999</v>
      </c>
    </row>
    <row r="38" spans="1:3">
      <c r="A38" t="s">
        <v>37</v>
      </c>
      <c r="B38">
        <v>4.6626019999999997</v>
      </c>
      <c r="C38">
        <v>0.66006430000000005</v>
      </c>
    </row>
    <row r="39" spans="1:3">
      <c r="A39" t="s">
        <v>38</v>
      </c>
      <c r="B39">
        <v>4.6956420000000003</v>
      </c>
      <c r="C39">
        <v>0.65933900000000001</v>
      </c>
    </row>
    <row r="40" spans="1:3">
      <c r="A40" t="s">
        <v>39</v>
      </c>
      <c r="B40">
        <v>4.7121300000000002</v>
      </c>
      <c r="C40">
        <v>0.98792709999999995</v>
      </c>
    </row>
    <row r="41" spans="1:3">
      <c r="A41" t="s">
        <v>40</v>
      </c>
      <c r="B41">
        <v>4.7001169999999997</v>
      </c>
      <c r="C41">
        <v>1.648352</v>
      </c>
    </row>
    <row r="42" spans="1:3">
      <c r="A42" t="s">
        <v>41</v>
      </c>
      <c r="B42">
        <v>4.6910129999999999</v>
      </c>
      <c r="C42">
        <v>1.5334000000000001</v>
      </c>
    </row>
    <row r="43" spans="1:3">
      <c r="A43" t="s">
        <v>42</v>
      </c>
      <c r="B43">
        <v>4.6769259999999999</v>
      </c>
      <c r="C43">
        <v>1.641138</v>
      </c>
    </row>
    <row r="44" spans="1:3">
      <c r="A44" t="s">
        <v>43</v>
      </c>
      <c r="B44">
        <v>4.649743</v>
      </c>
      <c r="C44">
        <v>1.859953</v>
      </c>
    </row>
    <row r="45" spans="1:3">
      <c r="A45" t="s">
        <v>44</v>
      </c>
      <c r="B45">
        <v>4.6142580000000004</v>
      </c>
      <c r="C45">
        <v>2.078776</v>
      </c>
    </row>
    <row r="46" spans="1:3">
      <c r="A46" t="s">
        <v>45</v>
      </c>
      <c r="B46">
        <v>4.5497420000000002</v>
      </c>
      <c r="C46">
        <v>2.6315810000000002</v>
      </c>
    </row>
    <row r="47" spans="1:3">
      <c r="A47" t="s">
        <v>46</v>
      </c>
      <c r="B47">
        <v>4.5032649999999999</v>
      </c>
      <c r="C47">
        <v>2.2925749999999998</v>
      </c>
    </row>
    <row r="48" spans="1:3">
      <c r="A48" t="s">
        <v>47</v>
      </c>
      <c r="B48">
        <v>4.4660799999999998</v>
      </c>
      <c r="C48">
        <v>2.1834060000000002</v>
      </c>
    </row>
    <row r="49" spans="1:3">
      <c r="A49" t="s">
        <v>48</v>
      </c>
      <c r="B49">
        <v>4.4129019999999999</v>
      </c>
      <c r="C49">
        <v>2.6286900000000002</v>
      </c>
    </row>
    <row r="50" spans="1:3">
      <c r="A50" t="s">
        <v>49</v>
      </c>
      <c r="B50">
        <v>4.3724800000000004</v>
      </c>
      <c r="C50">
        <v>2.1857920000000002</v>
      </c>
    </row>
    <row r="51" spans="1:3">
      <c r="A51" t="s">
        <v>50</v>
      </c>
      <c r="B51">
        <v>4.3293419999999996</v>
      </c>
      <c r="C51">
        <v>2.7292580000000002</v>
      </c>
    </row>
    <row r="52" spans="1:3">
      <c r="A52" t="s">
        <v>51</v>
      </c>
      <c r="B52">
        <v>4.2959339999999999</v>
      </c>
      <c r="C52">
        <v>3.043482</v>
      </c>
    </row>
    <row r="53" spans="1:3">
      <c r="A53" t="s">
        <v>52</v>
      </c>
      <c r="B53">
        <v>4.3106629999999999</v>
      </c>
      <c r="C53">
        <v>2.1621619999999999</v>
      </c>
    </row>
    <row r="54" spans="1:3">
      <c r="A54" t="s">
        <v>53</v>
      </c>
      <c r="B54">
        <v>4.3089399999999998</v>
      </c>
      <c r="C54">
        <v>2.3732519999999999</v>
      </c>
    </row>
    <row r="55" spans="1:3">
      <c r="A55" t="s">
        <v>54</v>
      </c>
      <c r="B55">
        <v>4.3027340000000001</v>
      </c>
      <c r="C55">
        <v>2.7987069999999998</v>
      </c>
    </row>
    <row r="56" spans="1:3">
      <c r="A56" t="s">
        <v>55</v>
      </c>
      <c r="B56">
        <v>4.295134</v>
      </c>
      <c r="C56">
        <v>2.900112</v>
      </c>
    </row>
    <row r="57" spans="1:3">
      <c r="A57" t="s">
        <v>56</v>
      </c>
      <c r="B57">
        <v>4.2970129999999997</v>
      </c>
      <c r="C57">
        <v>2.5723410000000002</v>
      </c>
    </row>
    <row r="58" spans="1:3">
      <c r="A58" t="s">
        <v>57</v>
      </c>
      <c r="B58">
        <v>4.3036810000000001</v>
      </c>
      <c r="C58">
        <v>2.6709399999999999</v>
      </c>
    </row>
    <row r="59" spans="1:3">
      <c r="A59" t="s">
        <v>58</v>
      </c>
      <c r="B59">
        <v>4.3083749999999998</v>
      </c>
      <c r="C59">
        <v>2.7748200000000001</v>
      </c>
    </row>
    <row r="60" spans="1:3">
      <c r="A60" t="s">
        <v>59</v>
      </c>
      <c r="B60">
        <v>4.2914630000000002</v>
      </c>
      <c r="C60">
        <v>3.2051280000000002</v>
      </c>
    </row>
    <row r="61" spans="1:3">
      <c r="A61" t="s">
        <v>60</v>
      </c>
      <c r="B61">
        <v>4.3000429999999996</v>
      </c>
      <c r="C61">
        <v>3.201708</v>
      </c>
    </row>
    <row r="62" spans="1:3">
      <c r="A62" t="s">
        <v>61</v>
      </c>
      <c r="B62">
        <v>4.3143649999999996</v>
      </c>
      <c r="C62">
        <v>2.994656</v>
      </c>
    </row>
    <row r="63" spans="1:3">
      <c r="A63" t="s">
        <v>62</v>
      </c>
      <c r="B63">
        <v>4.338819</v>
      </c>
      <c r="C63">
        <v>2.8692929999999999</v>
      </c>
    </row>
    <row r="64" spans="1:3">
      <c r="A64" t="s">
        <v>63</v>
      </c>
      <c r="B64">
        <v>4.3716559999999998</v>
      </c>
      <c r="C64">
        <v>2.4261560000000002</v>
      </c>
    </row>
    <row r="65" spans="1:3">
      <c r="A65" t="s">
        <v>64</v>
      </c>
      <c r="B65">
        <v>4.3346169999999997</v>
      </c>
      <c r="C65">
        <v>3.492067</v>
      </c>
    </row>
    <row r="66" spans="1:3">
      <c r="A66" t="s">
        <v>65</v>
      </c>
      <c r="B66">
        <v>4.2951930000000003</v>
      </c>
      <c r="C66">
        <v>3.898838</v>
      </c>
    </row>
    <row r="67" spans="1:3">
      <c r="A67" t="s">
        <v>66</v>
      </c>
      <c r="B67">
        <v>4.257358</v>
      </c>
      <c r="C67">
        <v>3.3507820000000001</v>
      </c>
    </row>
    <row r="68" spans="1:3">
      <c r="A68" t="s">
        <v>67</v>
      </c>
      <c r="B68">
        <v>4.2479300000000002</v>
      </c>
      <c r="C68">
        <v>2.7139859999999998</v>
      </c>
    </row>
    <row r="69" spans="1:3">
      <c r="A69" t="s">
        <v>68</v>
      </c>
      <c r="B69">
        <v>4.2308209999999997</v>
      </c>
      <c r="C69">
        <v>2.8213210000000002</v>
      </c>
    </row>
    <row r="70" spans="1:3">
      <c r="A70" t="s">
        <v>69</v>
      </c>
      <c r="B70">
        <v>4.2453180000000001</v>
      </c>
      <c r="C70">
        <v>2.6014569999999999</v>
      </c>
    </row>
    <row r="71" spans="1:3">
      <c r="A71" t="s">
        <v>70</v>
      </c>
      <c r="B71">
        <v>4.3030249999999999</v>
      </c>
      <c r="C71">
        <v>1.869154</v>
      </c>
    </row>
    <row r="72" spans="1:3">
      <c r="A72" t="s">
        <v>71</v>
      </c>
      <c r="B72">
        <v>4.4318780000000002</v>
      </c>
      <c r="C72">
        <v>0.62111649999999996</v>
      </c>
    </row>
    <row r="73" spans="1:3">
      <c r="A73" t="s">
        <v>72</v>
      </c>
      <c r="B73">
        <v>4.5405990000000003</v>
      </c>
      <c r="C73">
        <v>0.72389300000000001</v>
      </c>
    </row>
    <row r="74" spans="1:3">
      <c r="A74" t="s">
        <v>73</v>
      </c>
      <c r="B74">
        <v>4.6168189999999996</v>
      </c>
      <c r="C74">
        <v>1.3499429999999999</v>
      </c>
    </row>
    <row r="75" spans="1:3">
      <c r="A75" t="s">
        <v>74</v>
      </c>
      <c r="B75">
        <v>4.6762040000000002</v>
      </c>
      <c r="C75">
        <v>1.446275</v>
      </c>
    </row>
    <row r="76" spans="1:3">
      <c r="A76" t="s">
        <v>75</v>
      </c>
      <c r="B76">
        <v>4.7039790000000004</v>
      </c>
      <c r="C76">
        <v>1.8537619999999999</v>
      </c>
    </row>
    <row r="77" spans="1:3">
      <c r="A77" t="s">
        <v>76</v>
      </c>
      <c r="B77">
        <v>4.7284100000000002</v>
      </c>
      <c r="C77">
        <v>1.7382379999999999</v>
      </c>
    </row>
    <row r="78" spans="1:3">
      <c r="A78" t="s">
        <v>77</v>
      </c>
      <c r="B78">
        <v>4.7574149999999999</v>
      </c>
      <c r="C78">
        <v>1.1156170000000001</v>
      </c>
    </row>
    <row r="79" spans="1:3">
      <c r="A79" t="s">
        <v>78</v>
      </c>
      <c r="B79">
        <v>4.7953659999999996</v>
      </c>
      <c r="C79">
        <v>1.2158100000000001</v>
      </c>
    </row>
    <row r="80" spans="1:3">
      <c r="A80" t="s">
        <v>79</v>
      </c>
      <c r="B80">
        <v>4.7830880000000002</v>
      </c>
      <c r="C80">
        <v>2.1341450000000002</v>
      </c>
    </row>
    <row r="81" spans="1:3">
      <c r="A81" t="s">
        <v>80</v>
      </c>
      <c r="B81">
        <v>4.7503200000000003</v>
      </c>
      <c r="C81">
        <v>2.5406499999999999</v>
      </c>
    </row>
    <row r="82" spans="1:3">
      <c r="A82" t="s">
        <v>81</v>
      </c>
      <c r="B82">
        <v>4.6973599999999998</v>
      </c>
      <c r="C82">
        <v>2.3326600000000002</v>
      </c>
    </row>
    <row r="83" spans="1:3">
      <c r="A83" t="s">
        <v>82</v>
      </c>
      <c r="B83">
        <v>4.5975970000000004</v>
      </c>
      <c r="C83">
        <v>3.1600389999999998</v>
      </c>
    </row>
    <row r="84" spans="1:3">
      <c r="A84" t="s">
        <v>83</v>
      </c>
      <c r="B84">
        <v>4.4153669999999998</v>
      </c>
      <c r="C84">
        <v>4.4238720000000002</v>
      </c>
    </row>
    <row r="85" spans="1:3">
      <c r="A85" t="s">
        <v>84</v>
      </c>
      <c r="B85">
        <v>4.2321859999999996</v>
      </c>
      <c r="C85">
        <v>3.7987649999999999</v>
      </c>
    </row>
    <row r="86" spans="1:3">
      <c r="A86" t="s">
        <v>85</v>
      </c>
      <c r="B86">
        <v>4.0047280000000001</v>
      </c>
      <c r="C86">
        <v>4.5081980000000001</v>
      </c>
    </row>
    <row r="87" spans="1:3">
      <c r="A87" t="s">
        <v>86</v>
      </c>
      <c r="B87">
        <v>3.763169</v>
      </c>
      <c r="C87">
        <v>4.6843240000000002</v>
      </c>
    </row>
    <row r="88" spans="1:3">
      <c r="A88" t="s">
        <v>87</v>
      </c>
      <c r="B88">
        <v>3.533042</v>
      </c>
      <c r="C88">
        <v>4.2467110000000003</v>
      </c>
    </row>
    <row r="89" spans="1:3">
      <c r="A89" t="s">
        <v>88</v>
      </c>
      <c r="B89">
        <v>3.3560620000000001</v>
      </c>
      <c r="C89">
        <v>2.914574</v>
      </c>
    </row>
    <row r="90" spans="1:3">
      <c r="A90" t="s">
        <v>89</v>
      </c>
      <c r="B90">
        <v>3.1946940000000001</v>
      </c>
      <c r="C90">
        <v>2.8084280000000001</v>
      </c>
    </row>
    <row r="91" spans="1:3">
      <c r="A91" t="s">
        <v>90</v>
      </c>
      <c r="B91">
        <v>3.0503149999999999</v>
      </c>
      <c r="C91">
        <v>2.6026009999999999</v>
      </c>
    </row>
    <row r="92" spans="1:3">
      <c r="A92" t="s">
        <v>91</v>
      </c>
      <c r="B92">
        <v>2.943368</v>
      </c>
      <c r="C92">
        <v>2.0895510000000002</v>
      </c>
    </row>
    <row r="93" spans="1:3">
      <c r="A93" t="s">
        <v>92</v>
      </c>
      <c r="B93">
        <v>2.848096</v>
      </c>
      <c r="C93">
        <v>1.9821599999999999</v>
      </c>
    </row>
    <row r="94" spans="1:3">
      <c r="A94" t="s">
        <v>93</v>
      </c>
      <c r="B94">
        <v>2.7480229999999999</v>
      </c>
      <c r="C94">
        <v>2.1803729999999999</v>
      </c>
    </row>
    <row r="95" spans="1:3">
      <c r="A95" t="s">
        <v>94</v>
      </c>
      <c r="B95">
        <v>2.6654870000000002</v>
      </c>
      <c r="C95">
        <v>1.5810340000000001</v>
      </c>
    </row>
    <row r="96" spans="1:3">
      <c r="A96" t="s">
        <v>95</v>
      </c>
      <c r="B96">
        <v>2.5977779999999999</v>
      </c>
      <c r="C96">
        <v>1.5763529999999999</v>
      </c>
    </row>
    <row r="97" spans="1:3">
      <c r="A97" t="s">
        <v>96</v>
      </c>
      <c r="B97">
        <v>2.526427</v>
      </c>
      <c r="C97">
        <v>2.0771500000000001</v>
      </c>
    </row>
    <row r="98" spans="1:3">
      <c r="A98" t="s">
        <v>97</v>
      </c>
      <c r="B98">
        <v>2.5054509999999999</v>
      </c>
      <c r="C98">
        <v>1.274513</v>
      </c>
    </row>
    <row r="99" spans="1:3">
      <c r="A99" t="s">
        <v>98</v>
      </c>
      <c r="B99">
        <v>2.5263689999999999</v>
      </c>
      <c r="C99">
        <v>0.68093090000000001</v>
      </c>
    </row>
    <row r="100" spans="1:3">
      <c r="A100" t="s">
        <v>99</v>
      </c>
      <c r="B100">
        <v>2.5610330000000001</v>
      </c>
      <c r="C100">
        <v>0.77594859999999999</v>
      </c>
    </row>
    <row r="101" spans="1:3">
      <c r="A101" t="s">
        <v>100</v>
      </c>
      <c r="B101">
        <v>2.5773220000000001</v>
      </c>
      <c r="C101">
        <v>1.660153</v>
      </c>
    </row>
    <row r="102" spans="1:3">
      <c r="A102" t="s">
        <v>101</v>
      </c>
      <c r="B102">
        <v>2.5706039999999999</v>
      </c>
      <c r="C102">
        <v>2.4390239999999999</v>
      </c>
    </row>
    <row r="103" spans="1:3">
      <c r="A103" t="s">
        <v>102</v>
      </c>
      <c r="B103">
        <v>2.5658500000000002</v>
      </c>
      <c r="C103">
        <v>2.5365839999999999</v>
      </c>
    </row>
    <row r="104" spans="1:3">
      <c r="A104" t="s">
        <v>103</v>
      </c>
      <c r="B104">
        <v>2.5552899999999998</v>
      </c>
      <c r="C104">
        <v>2.3391829999999998</v>
      </c>
    </row>
    <row r="105" spans="1:3">
      <c r="A105" t="s">
        <v>104</v>
      </c>
      <c r="B105">
        <v>2.5609660000000001</v>
      </c>
      <c r="C105">
        <v>1.846454</v>
      </c>
    </row>
    <row r="106" spans="1:3">
      <c r="A106" t="s">
        <v>105</v>
      </c>
      <c r="B106">
        <v>2.5592489999999999</v>
      </c>
      <c r="C106">
        <v>1.8428720000000001</v>
      </c>
    </row>
    <row r="107" spans="1:3">
      <c r="A107" t="s">
        <v>106</v>
      </c>
      <c r="B107">
        <v>2.5449280000000001</v>
      </c>
      <c r="C107">
        <v>2.3346239999999998</v>
      </c>
    </row>
    <row r="108" spans="1:3">
      <c r="A108" t="s">
        <v>107</v>
      </c>
      <c r="B108">
        <v>2.5219819999999999</v>
      </c>
      <c r="C108">
        <v>2.42483</v>
      </c>
    </row>
    <row r="109" spans="1:3">
      <c r="A109" t="s">
        <v>108</v>
      </c>
      <c r="B109">
        <v>2.5228459999999999</v>
      </c>
      <c r="C109">
        <v>2.1317879999999998</v>
      </c>
    </row>
    <row r="110" spans="1:3">
      <c r="A110" t="s">
        <v>109</v>
      </c>
      <c r="B110">
        <v>2.537712</v>
      </c>
      <c r="C110">
        <v>1.9361079999999999</v>
      </c>
    </row>
    <row r="111" spans="1:3">
      <c r="A111" t="s">
        <v>110</v>
      </c>
      <c r="B111">
        <v>2.5459740000000002</v>
      </c>
      <c r="C111">
        <v>2.1256010000000001</v>
      </c>
    </row>
    <row r="112" spans="1:3">
      <c r="A112" t="s">
        <v>111</v>
      </c>
      <c r="B112">
        <v>2.5430830000000002</v>
      </c>
      <c r="C112">
        <v>2.3099150000000002</v>
      </c>
    </row>
    <row r="113" spans="1:3">
      <c r="A113" t="s">
        <v>112</v>
      </c>
      <c r="B113">
        <v>2.5356990000000001</v>
      </c>
      <c r="C113">
        <v>2.4015369999999998</v>
      </c>
    </row>
    <row r="114" spans="1:3">
      <c r="A114" t="s">
        <v>113</v>
      </c>
      <c r="B114">
        <v>2.5602969999999998</v>
      </c>
      <c r="C114">
        <v>1.6190450000000001</v>
      </c>
    </row>
    <row r="115" spans="1:3">
      <c r="A115" t="s">
        <v>114</v>
      </c>
      <c r="B115">
        <v>2.57681</v>
      </c>
      <c r="C115">
        <v>1.7126570000000001</v>
      </c>
    </row>
    <row r="116" spans="1:3">
      <c r="A116" t="s">
        <v>115</v>
      </c>
      <c r="B116">
        <v>2.5786630000000001</v>
      </c>
      <c r="C116">
        <v>1.9999979999999999</v>
      </c>
    </row>
    <row r="117" spans="1:3">
      <c r="A117" t="s">
        <v>116</v>
      </c>
      <c r="B117">
        <v>2.5617589999999999</v>
      </c>
      <c r="C117">
        <v>2.576333</v>
      </c>
    </row>
    <row r="118" spans="1:3">
      <c r="A118" t="s">
        <v>117</v>
      </c>
      <c r="B118">
        <v>2.5378039999999999</v>
      </c>
      <c r="C118">
        <v>3.2380969999999998</v>
      </c>
    </row>
    <row r="119" spans="1:3">
      <c r="A119" t="s">
        <v>118</v>
      </c>
      <c r="B119">
        <v>2.5575679999999998</v>
      </c>
      <c r="C119">
        <v>2.5665439999999999</v>
      </c>
    </row>
    <row r="120" spans="1:3">
      <c r="A120" t="s">
        <v>119</v>
      </c>
      <c r="B120">
        <v>2.607002</v>
      </c>
      <c r="C120">
        <v>1.9886349999999999</v>
      </c>
    </row>
    <row r="121" spans="1:3">
      <c r="A121" t="s">
        <v>120</v>
      </c>
      <c r="B121">
        <v>2.6572979999999999</v>
      </c>
      <c r="C121">
        <v>2.0872839999999999</v>
      </c>
    </row>
    <row r="122" spans="1:3">
      <c r="A122" t="s">
        <v>121</v>
      </c>
      <c r="B122">
        <v>2.678725</v>
      </c>
      <c r="C122">
        <v>2.7540300000000002</v>
      </c>
    </row>
    <row r="123" spans="1:3">
      <c r="A123" t="s">
        <v>122</v>
      </c>
      <c r="B123">
        <v>2.7342149999999998</v>
      </c>
      <c r="C123">
        <v>2.1759729999999999</v>
      </c>
    </row>
    <row r="124" spans="1:3">
      <c r="A124" t="s">
        <v>123</v>
      </c>
      <c r="B124">
        <v>2.7975279999999998</v>
      </c>
      <c r="C124">
        <v>2.1636829999999998</v>
      </c>
    </row>
    <row r="125" spans="1:3">
      <c r="A125" t="s">
        <v>124</v>
      </c>
      <c r="B125">
        <v>2.8532169999999999</v>
      </c>
      <c r="C125">
        <v>2.4390230000000002</v>
      </c>
    </row>
    <row r="126" spans="1:3">
      <c r="A126" t="s">
        <v>125</v>
      </c>
      <c r="B126">
        <v>2.8857750000000002</v>
      </c>
      <c r="C126">
        <v>2.8116210000000001</v>
      </c>
    </row>
    <row r="127" spans="1:3">
      <c r="A127" t="s">
        <v>126</v>
      </c>
      <c r="B127">
        <v>2.9361709999999999</v>
      </c>
      <c r="C127">
        <v>2.432178</v>
      </c>
    </row>
    <row r="128" spans="1:3">
      <c r="A128" t="s">
        <v>127</v>
      </c>
      <c r="B128">
        <v>3.0103949999999999</v>
      </c>
      <c r="C128">
        <v>2.3342670000000001</v>
      </c>
    </row>
    <row r="129" spans="1:3">
      <c r="A129" t="s">
        <v>128</v>
      </c>
      <c r="B129">
        <v>3.1024280000000002</v>
      </c>
      <c r="C129">
        <v>2.1395379999999999</v>
      </c>
    </row>
    <row r="130" spans="1:3">
      <c r="A130" t="s">
        <v>129</v>
      </c>
      <c r="B130">
        <v>3.258238</v>
      </c>
      <c r="C130">
        <v>0.73800310000000002</v>
      </c>
    </row>
    <row r="131" spans="1:3">
      <c r="A131" t="s">
        <v>130</v>
      </c>
      <c r="B131">
        <v>3.4018519999999999</v>
      </c>
      <c r="C131">
        <v>1.019461</v>
      </c>
    </row>
    <row r="132" spans="1:3">
      <c r="A132" t="s">
        <v>131</v>
      </c>
      <c r="B132">
        <v>3.542564</v>
      </c>
      <c r="C132">
        <v>1.3927579999999999</v>
      </c>
    </row>
    <row r="133" spans="1:3">
      <c r="A133" t="s">
        <v>132</v>
      </c>
      <c r="B133">
        <v>3.6750889999999998</v>
      </c>
      <c r="C133">
        <v>1.672865</v>
      </c>
    </row>
    <row r="134" spans="1:3">
      <c r="A134" t="s">
        <v>133</v>
      </c>
      <c r="B134">
        <v>3.8441740000000002</v>
      </c>
      <c r="C134">
        <v>1.109062</v>
      </c>
    </row>
    <row r="135" spans="1:3">
      <c r="A135" t="s">
        <v>134</v>
      </c>
      <c r="B135">
        <v>3.967082</v>
      </c>
      <c r="C135">
        <v>2.0370339999999998</v>
      </c>
    </row>
    <row r="136" spans="1:3">
      <c r="A136" t="s">
        <v>135</v>
      </c>
      <c r="B136">
        <v>4.0876029999999997</v>
      </c>
      <c r="C136">
        <v>2.3020260000000001</v>
      </c>
    </row>
    <row r="137" spans="1:3">
      <c r="A137" t="s">
        <v>136</v>
      </c>
      <c r="B137">
        <v>4.2126840000000003</v>
      </c>
      <c r="C137">
        <v>2.1978040000000001</v>
      </c>
    </row>
    <row r="138" spans="1:3">
      <c r="A138" t="s">
        <v>137</v>
      </c>
      <c r="B138">
        <v>4.3375959999999996</v>
      </c>
      <c r="C138">
        <v>2.187786</v>
      </c>
    </row>
    <row r="139" spans="1:3">
      <c r="A139" t="s">
        <v>138</v>
      </c>
      <c r="B139">
        <v>4.4695720000000003</v>
      </c>
      <c r="C139">
        <v>2.1917819999999999</v>
      </c>
    </row>
    <row r="140" spans="1:3">
      <c r="A140" t="s">
        <v>139</v>
      </c>
      <c r="B140">
        <v>4.6101049999999999</v>
      </c>
      <c r="C140">
        <v>2.1897820000000001</v>
      </c>
    </row>
    <row r="141" spans="1:3">
      <c r="A141" t="s">
        <v>140</v>
      </c>
      <c r="B141">
        <v>4.7633279999999996</v>
      </c>
      <c r="C141">
        <v>1.730413</v>
      </c>
    </row>
    <row r="142" spans="1:3">
      <c r="A142" t="s">
        <v>141</v>
      </c>
      <c r="B142">
        <v>4.8702389999999998</v>
      </c>
      <c r="C142">
        <v>2.4725320000000002</v>
      </c>
    </row>
    <row r="143" spans="1:3">
      <c r="A143" t="s">
        <v>142</v>
      </c>
      <c r="B143">
        <v>4.9529699999999997</v>
      </c>
      <c r="C143">
        <v>2.3853200000000001</v>
      </c>
    </row>
    <row r="144" spans="1:3">
      <c r="A144" t="s">
        <v>143</v>
      </c>
      <c r="B144">
        <v>5.0207839999999999</v>
      </c>
      <c r="C144">
        <v>2.4725320000000002</v>
      </c>
    </row>
    <row r="145" spans="1:3">
      <c r="A145" t="s">
        <v>144</v>
      </c>
      <c r="B145">
        <v>5.1007999999999996</v>
      </c>
      <c r="C145">
        <v>2.376598</v>
      </c>
    </row>
    <row r="146" spans="1:3">
      <c r="A146" t="s">
        <v>145</v>
      </c>
      <c r="B146">
        <v>5.2010870000000002</v>
      </c>
      <c r="C146">
        <v>2.1937859999999998</v>
      </c>
    </row>
    <row r="147" spans="1:3">
      <c r="A147" t="s">
        <v>146</v>
      </c>
      <c r="B147">
        <v>5.3107810000000004</v>
      </c>
      <c r="C147">
        <v>1.8148820000000001</v>
      </c>
    </row>
    <row r="148" spans="1:3">
      <c r="A148" t="s">
        <v>147</v>
      </c>
      <c r="B148">
        <v>5.4367400000000004</v>
      </c>
      <c r="C148">
        <v>1.3501350000000001</v>
      </c>
    </row>
    <row r="149" spans="1:3">
      <c r="A149" t="s">
        <v>148</v>
      </c>
      <c r="B149">
        <v>5.5437240000000001</v>
      </c>
      <c r="C149">
        <v>1.70251</v>
      </c>
    </row>
    <row r="150" spans="1:3">
      <c r="A150" t="s">
        <v>149</v>
      </c>
      <c r="B150">
        <v>5.6353609999999996</v>
      </c>
      <c r="C150">
        <v>2.2301519999999999</v>
      </c>
    </row>
    <row r="151" spans="1:3">
      <c r="A151" t="s">
        <v>150</v>
      </c>
      <c r="B151">
        <v>5.679411</v>
      </c>
      <c r="C151">
        <v>3.1277919999999999</v>
      </c>
    </row>
    <row r="152" spans="1:3">
      <c r="A152" t="s">
        <v>151</v>
      </c>
      <c r="B152">
        <v>5.6926810000000003</v>
      </c>
      <c r="C152">
        <v>3.3928600000000002</v>
      </c>
    </row>
    <row r="153" spans="1:3">
      <c r="A153" t="s">
        <v>152</v>
      </c>
      <c r="B153">
        <v>5.7022440000000003</v>
      </c>
      <c r="C153">
        <v>3.4914969999999999</v>
      </c>
    </row>
    <row r="154" spans="1:3">
      <c r="A154" t="s">
        <v>153</v>
      </c>
      <c r="B154">
        <v>5.7212139999999998</v>
      </c>
      <c r="C154">
        <v>3.3958849999999998</v>
      </c>
    </row>
    <row r="155" spans="1:3">
      <c r="A155" t="s">
        <v>154</v>
      </c>
      <c r="B155">
        <v>5.7936740000000002</v>
      </c>
      <c r="C155">
        <v>2.5985680000000002</v>
      </c>
    </row>
    <row r="156" spans="1:3">
      <c r="A156" t="s">
        <v>155</v>
      </c>
      <c r="B156">
        <v>5.9115339999999996</v>
      </c>
      <c r="C156">
        <v>1.966038</v>
      </c>
    </row>
    <row r="157" spans="1:3">
      <c r="A157" t="s">
        <v>156</v>
      </c>
      <c r="B157">
        <v>6.0562009999999997</v>
      </c>
      <c r="C157">
        <v>1.160717</v>
      </c>
    </row>
    <row r="158" spans="1:3">
      <c r="A158" t="s">
        <v>157</v>
      </c>
      <c r="B158">
        <v>6.1892290000000001</v>
      </c>
      <c r="C158">
        <v>1.073342</v>
      </c>
    </row>
    <row r="159" spans="1:3">
      <c r="A159" t="s">
        <v>158</v>
      </c>
      <c r="B159">
        <v>6.3025330000000004</v>
      </c>
      <c r="C159">
        <v>1.4260299999999999</v>
      </c>
    </row>
    <row r="160" spans="1:3">
      <c r="A160" t="s">
        <v>159</v>
      </c>
      <c r="B160">
        <v>6.4169660000000004</v>
      </c>
      <c r="C160">
        <v>1.243341</v>
      </c>
    </row>
    <row r="161" spans="1:3">
      <c r="A161" t="s">
        <v>160</v>
      </c>
      <c r="B161">
        <v>6.564101</v>
      </c>
      <c r="C161">
        <v>0.35242420000000002</v>
      </c>
    </row>
    <row r="162" spans="1:3">
      <c r="A162" t="s">
        <v>161</v>
      </c>
      <c r="B162">
        <v>6.7077530000000003</v>
      </c>
      <c r="C162">
        <v>8.7258699999999995E-2</v>
      </c>
    </row>
    <row r="163" spans="1:3">
      <c r="A163" t="s">
        <v>162</v>
      </c>
      <c r="B163">
        <v>6.8506600000000004</v>
      </c>
      <c r="C163">
        <v>-0.25996799999999998</v>
      </c>
    </row>
    <row r="164" spans="1:3">
      <c r="A164" t="s">
        <v>163</v>
      </c>
      <c r="B164">
        <v>7.0231190000000003</v>
      </c>
      <c r="C164">
        <v>-0.94991890000000001</v>
      </c>
    </row>
    <row r="165" spans="1:3">
      <c r="A165" t="s">
        <v>164</v>
      </c>
      <c r="B165">
        <v>7.1815230000000003</v>
      </c>
      <c r="C165">
        <v>-0.77854809999999997</v>
      </c>
    </row>
    <row r="166" spans="1:3">
      <c r="A166" t="s">
        <v>165</v>
      </c>
      <c r="B166">
        <v>7.3251910000000002</v>
      </c>
      <c r="C166">
        <v>-0.86430419999999997</v>
      </c>
    </row>
    <row r="167" spans="1:3">
      <c r="A167" t="s">
        <v>166</v>
      </c>
      <c r="B167">
        <v>7.4107859999999999</v>
      </c>
      <c r="C167">
        <v>8.7334899999999993E-2</v>
      </c>
    </row>
    <row r="168" spans="1:3">
      <c r="A168" t="s">
        <v>167</v>
      </c>
      <c r="B168">
        <v>7.4285940000000004</v>
      </c>
      <c r="C168">
        <v>0.96406530000000001</v>
      </c>
    </row>
    <row r="169" spans="1:3">
      <c r="A169" t="s">
        <v>168</v>
      </c>
      <c r="B169">
        <v>7.3931190000000004</v>
      </c>
      <c r="C169">
        <v>1.3239190000000001</v>
      </c>
    </row>
    <row r="170" spans="1:3">
      <c r="A170" t="s">
        <v>169</v>
      </c>
      <c r="B170">
        <v>7.2976489999999998</v>
      </c>
      <c r="C170">
        <v>1.858406</v>
      </c>
    </row>
    <row r="171" spans="1:3">
      <c r="A171" t="s">
        <v>170</v>
      </c>
      <c r="B171">
        <v>7.2116619999999996</v>
      </c>
      <c r="C171">
        <v>1.581718</v>
      </c>
    </row>
    <row r="172" spans="1:3">
      <c r="A172" t="s">
        <v>171</v>
      </c>
      <c r="B172">
        <v>7.1110709999999999</v>
      </c>
      <c r="C172">
        <v>1.4035070000000001</v>
      </c>
    </row>
    <row r="173" spans="1:3">
      <c r="A173" t="s">
        <v>172</v>
      </c>
      <c r="B173">
        <v>6.9771919999999996</v>
      </c>
      <c r="C173">
        <v>1.8437209999999999</v>
      </c>
    </row>
    <row r="174" spans="1:3">
      <c r="A174" t="s">
        <v>173</v>
      </c>
      <c r="B174">
        <v>6.8720080000000001</v>
      </c>
      <c r="C174">
        <v>1.394949</v>
      </c>
    </row>
    <row r="175" spans="1:3">
      <c r="A175" t="s">
        <v>174</v>
      </c>
      <c r="B175">
        <v>6.7865149999999996</v>
      </c>
      <c r="C175">
        <v>0.95568940000000002</v>
      </c>
    </row>
    <row r="176" spans="1:3">
      <c r="A176" t="s">
        <v>175</v>
      </c>
      <c r="B176">
        <v>6.6552930000000003</v>
      </c>
      <c r="C176">
        <v>1.8308679999999999</v>
      </c>
    </row>
    <row r="177" spans="1:3">
      <c r="A177" t="s">
        <v>176</v>
      </c>
      <c r="B177">
        <v>6.5187020000000002</v>
      </c>
      <c r="C177">
        <v>1.743679</v>
      </c>
    </row>
    <row r="178" spans="1:3">
      <c r="A178" t="s">
        <v>177</v>
      </c>
      <c r="B178">
        <v>6.3820790000000001</v>
      </c>
      <c r="C178">
        <v>1.918051</v>
      </c>
    </row>
    <row r="179" spans="1:3">
      <c r="A179" t="s">
        <v>178</v>
      </c>
      <c r="B179">
        <v>6.2252429999999999</v>
      </c>
      <c r="C179">
        <v>2.4432839999999998</v>
      </c>
    </row>
    <row r="180" spans="1:3">
      <c r="A180" t="s">
        <v>179</v>
      </c>
      <c r="B180">
        <v>6.0807500000000001</v>
      </c>
      <c r="C180">
        <v>1.9965299999999999</v>
      </c>
    </row>
    <row r="181" spans="1:3">
      <c r="A181" t="s">
        <v>180</v>
      </c>
      <c r="B181">
        <v>5.9333359999999997</v>
      </c>
      <c r="C181">
        <v>2.3519139999999998</v>
      </c>
    </row>
    <row r="182" spans="1:3">
      <c r="A182" t="s">
        <v>181</v>
      </c>
      <c r="B182">
        <v>5.7993209999999999</v>
      </c>
      <c r="C182">
        <v>2.34579</v>
      </c>
    </row>
    <row r="183" spans="1:3">
      <c r="A183" t="s">
        <v>182</v>
      </c>
      <c r="B183">
        <v>5.6732969999999998</v>
      </c>
      <c r="C183">
        <v>2.1626300000000001</v>
      </c>
    </row>
    <row r="184" spans="1:3">
      <c r="A184" t="s">
        <v>183</v>
      </c>
      <c r="B184">
        <v>5.5131860000000001</v>
      </c>
      <c r="C184">
        <v>3.2871999999999999</v>
      </c>
    </row>
    <row r="185" spans="1:3">
      <c r="A185" t="s">
        <v>184</v>
      </c>
      <c r="B185">
        <v>5.3599880000000004</v>
      </c>
      <c r="C185">
        <v>3.275865</v>
      </c>
    </row>
    <row r="186" spans="1:3">
      <c r="A186" t="s">
        <v>185</v>
      </c>
      <c r="B186">
        <v>5.1825720000000004</v>
      </c>
      <c r="C186">
        <v>3.69733</v>
      </c>
    </row>
    <row r="187" spans="1:3">
      <c r="A187" t="s">
        <v>186</v>
      </c>
      <c r="B187">
        <v>5.0422539999999998</v>
      </c>
      <c r="C187">
        <v>3.098112</v>
      </c>
    </row>
    <row r="188" spans="1:3">
      <c r="A188" t="s">
        <v>187</v>
      </c>
      <c r="B188">
        <v>4.9191560000000001</v>
      </c>
      <c r="C188">
        <v>2.7397230000000001</v>
      </c>
    </row>
    <row r="189" spans="1:3">
      <c r="A189" t="s">
        <v>188</v>
      </c>
      <c r="B189">
        <v>4.791347</v>
      </c>
      <c r="C189">
        <v>3.084838</v>
      </c>
    </row>
    <row r="190" spans="1:3">
      <c r="A190" t="s">
        <v>189</v>
      </c>
      <c r="B190">
        <v>4.6858490000000002</v>
      </c>
      <c r="C190">
        <v>3.1650960000000001</v>
      </c>
    </row>
    <row r="191" spans="1:3">
      <c r="A191" t="s">
        <v>190</v>
      </c>
      <c r="B191">
        <v>4.6073469999999999</v>
      </c>
      <c r="C191">
        <v>2.896083</v>
      </c>
    </row>
    <row r="192" spans="1:3">
      <c r="A192" t="s">
        <v>191</v>
      </c>
      <c r="B192">
        <v>4.5392200000000003</v>
      </c>
      <c r="C192">
        <v>2.893618</v>
      </c>
    </row>
    <row r="193" spans="1:3">
      <c r="A193" t="s">
        <v>192</v>
      </c>
      <c r="B193">
        <v>4.501023</v>
      </c>
      <c r="C193">
        <v>2.2978700000000001</v>
      </c>
    </row>
    <row r="194" spans="1:3">
      <c r="A194" t="s">
        <v>193</v>
      </c>
      <c r="B194">
        <v>4.4629770000000004</v>
      </c>
      <c r="C194">
        <v>2.4617939999999998</v>
      </c>
    </row>
    <row r="195" spans="1:3">
      <c r="A195" t="s">
        <v>194</v>
      </c>
      <c r="B195">
        <v>4.4090020000000001</v>
      </c>
      <c r="C195">
        <v>2.6248930000000001</v>
      </c>
    </row>
    <row r="196" spans="1:3">
      <c r="A196" t="s">
        <v>195</v>
      </c>
      <c r="B196">
        <v>4.3785720000000001</v>
      </c>
      <c r="C196">
        <v>1.926294</v>
      </c>
    </row>
    <row r="197" spans="1:3">
      <c r="A197" t="s">
        <v>196</v>
      </c>
      <c r="B197">
        <v>4.3541420000000004</v>
      </c>
      <c r="C197">
        <v>2.0033340000000002</v>
      </c>
    </row>
    <row r="198" spans="1:3">
      <c r="A198" t="s">
        <v>197</v>
      </c>
      <c r="B198">
        <v>4.3750419999999997</v>
      </c>
      <c r="C198">
        <v>1.243781</v>
      </c>
    </row>
    <row r="199" spans="1:3">
      <c r="A199" t="s">
        <v>198</v>
      </c>
      <c r="B199">
        <v>4.3944549999999998</v>
      </c>
      <c r="C199">
        <v>1.5024999999999999</v>
      </c>
    </row>
    <row r="200" spans="1:3">
      <c r="A200" t="s">
        <v>199</v>
      </c>
      <c r="B200">
        <v>4.435467</v>
      </c>
      <c r="C200">
        <v>1.25</v>
      </c>
    </row>
    <row r="201" spans="1:3">
      <c r="A201" t="s">
        <v>200</v>
      </c>
      <c r="B201">
        <v>4.4789180000000002</v>
      </c>
      <c r="C201">
        <v>1.246883</v>
      </c>
    </row>
    <row r="202" spans="1:3">
      <c r="A202" t="s">
        <v>201</v>
      </c>
      <c r="B202">
        <v>4.4926300000000001</v>
      </c>
      <c r="C202">
        <v>1.1608639999999999</v>
      </c>
    </row>
    <row r="203" spans="1:3">
      <c r="A203" t="s">
        <v>202</v>
      </c>
      <c r="B203">
        <v>4.5076720000000003</v>
      </c>
      <c r="C203">
        <v>1.158935</v>
      </c>
    </row>
    <row r="204" spans="1:3">
      <c r="A204" t="s">
        <v>203</v>
      </c>
      <c r="B204">
        <v>4.5446260000000001</v>
      </c>
      <c r="C204">
        <v>0.82712980000000003</v>
      </c>
    </row>
    <row r="205" spans="1:3">
      <c r="A205" t="s">
        <v>204</v>
      </c>
      <c r="B205">
        <v>4.5806779999999998</v>
      </c>
      <c r="C205">
        <v>0.83194670000000004</v>
      </c>
    </row>
    <row r="206" spans="1:3">
      <c r="A206" t="s">
        <v>205</v>
      </c>
      <c r="B206">
        <v>4.629912</v>
      </c>
      <c r="C206">
        <v>0.49710530000000003</v>
      </c>
    </row>
    <row r="207" spans="1:3">
      <c r="A207" t="s">
        <v>206</v>
      </c>
      <c r="B207">
        <v>4.6705300000000003</v>
      </c>
      <c r="C207">
        <v>1.2376240000000001</v>
      </c>
    </row>
    <row r="208" spans="1:3">
      <c r="A208" t="s">
        <v>207</v>
      </c>
      <c r="B208">
        <v>4.7390129999999999</v>
      </c>
      <c r="C208">
        <v>0.98603499999999999</v>
      </c>
    </row>
    <row r="209" spans="1:3">
      <c r="A209" t="s">
        <v>208</v>
      </c>
      <c r="B209">
        <v>4.8273700000000002</v>
      </c>
      <c r="C209">
        <v>0.40916530000000001</v>
      </c>
    </row>
    <row r="210" spans="1:3">
      <c r="A210" t="s">
        <v>209</v>
      </c>
      <c r="B210">
        <v>4.8816920000000001</v>
      </c>
      <c r="C210">
        <v>0.73710200000000003</v>
      </c>
    </row>
    <row r="211" spans="1:3">
      <c r="A211" t="s">
        <v>210</v>
      </c>
      <c r="B211">
        <v>4.9061240000000002</v>
      </c>
      <c r="C211">
        <v>1.1513169999999999</v>
      </c>
    </row>
    <row r="212" spans="1:3">
      <c r="A212" t="s">
        <v>211</v>
      </c>
      <c r="B212">
        <v>4.9149099999999999</v>
      </c>
      <c r="C212">
        <v>1.3168709999999999</v>
      </c>
    </row>
    <row r="213" spans="1:3">
      <c r="A213" t="s">
        <v>212</v>
      </c>
      <c r="B213">
        <v>4.93607</v>
      </c>
      <c r="C213">
        <v>1.06732</v>
      </c>
    </row>
    <row r="214" spans="1:3">
      <c r="A214" t="s">
        <v>213</v>
      </c>
      <c r="B214">
        <v>4.9632019999999999</v>
      </c>
      <c r="C214">
        <v>1.0655760000000001</v>
      </c>
    </row>
    <row r="215" spans="1:3">
      <c r="A215" t="s">
        <v>214</v>
      </c>
      <c r="B215">
        <v>4.9975139999999998</v>
      </c>
      <c r="C215">
        <v>0.654667</v>
      </c>
    </row>
    <row r="216" spans="1:3">
      <c r="A216" t="s">
        <v>215</v>
      </c>
      <c r="B216">
        <v>5.0232900000000003</v>
      </c>
      <c r="C216">
        <v>0.90237769999999995</v>
      </c>
    </row>
    <row r="217" spans="1:3">
      <c r="A217" t="s">
        <v>216</v>
      </c>
      <c r="B217">
        <v>5.0440149999999999</v>
      </c>
      <c r="C217">
        <v>1.2376240000000001</v>
      </c>
    </row>
    <row r="218" spans="1:3">
      <c r="A218" t="s">
        <v>217</v>
      </c>
      <c r="B218">
        <v>5.0585969999999998</v>
      </c>
      <c r="C218">
        <v>1.4839199999999999</v>
      </c>
    </row>
    <row r="219" spans="1:3">
      <c r="A219" t="s">
        <v>218</v>
      </c>
      <c r="B219">
        <v>5.0674640000000002</v>
      </c>
      <c r="C219">
        <v>1.1409959999999999</v>
      </c>
    </row>
    <row r="220" spans="1:3">
      <c r="A220" t="s">
        <v>219</v>
      </c>
      <c r="B220">
        <v>5.0506570000000002</v>
      </c>
      <c r="C220">
        <v>1.545974</v>
      </c>
    </row>
    <row r="221" spans="1:3">
      <c r="A221" t="s">
        <v>220</v>
      </c>
      <c r="B221">
        <v>5.0131170000000003</v>
      </c>
      <c r="C221">
        <v>2.03749</v>
      </c>
    </row>
    <row r="222" spans="1:3">
      <c r="A222" t="s">
        <v>221</v>
      </c>
      <c r="B222">
        <v>4.9814210000000001</v>
      </c>
      <c r="C222">
        <v>2.2764250000000001</v>
      </c>
    </row>
    <row r="223" spans="1:3">
      <c r="A223" t="s">
        <v>222</v>
      </c>
      <c r="B223">
        <v>4.9474020000000003</v>
      </c>
      <c r="C223">
        <v>2.3577249999999998</v>
      </c>
    </row>
    <row r="224" spans="1:3">
      <c r="A224" t="s">
        <v>223</v>
      </c>
      <c r="B224">
        <v>4.9298190000000002</v>
      </c>
      <c r="C224">
        <v>2.1121029999999998</v>
      </c>
    </row>
    <row r="225" spans="1:3">
      <c r="A225" t="s">
        <v>224</v>
      </c>
      <c r="B225">
        <v>4.9180869999999999</v>
      </c>
      <c r="C225">
        <v>2.1121029999999998</v>
      </c>
    </row>
    <row r="226" spans="1:3">
      <c r="A226" t="s">
        <v>225</v>
      </c>
      <c r="B226">
        <v>4.9248919999999998</v>
      </c>
      <c r="C226">
        <v>2.0275750000000001</v>
      </c>
    </row>
    <row r="227" spans="1:3">
      <c r="A227" t="s">
        <v>226</v>
      </c>
      <c r="B227">
        <v>4.9212340000000001</v>
      </c>
      <c r="C227">
        <v>2.3577249999999998</v>
      </c>
    </row>
    <row r="228" spans="1:3">
      <c r="A228" t="s">
        <v>227</v>
      </c>
      <c r="B228">
        <v>4.9211960000000001</v>
      </c>
      <c r="C228">
        <v>1.9512210000000001</v>
      </c>
    </row>
    <row r="229" spans="1:3">
      <c r="A229" t="s">
        <v>228</v>
      </c>
      <c r="B229">
        <v>4.94557</v>
      </c>
      <c r="C229">
        <v>1.466995</v>
      </c>
    </row>
    <row r="230" spans="1:3">
      <c r="A230" t="s">
        <v>229</v>
      </c>
      <c r="B230">
        <v>4.9905809999999997</v>
      </c>
      <c r="C230">
        <v>0.97482089999999999</v>
      </c>
    </row>
    <row r="231" spans="1:3">
      <c r="A231" t="s">
        <v>230</v>
      </c>
      <c r="B231">
        <v>5.0438130000000001</v>
      </c>
      <c r="C231">
        <v>1.0475449999999999</v>
      </c>
    </row>
    <row r="232" spans="1:3">
      <c r="A232" t="s">
        <v>231</v>
      </c>
      <c r="B232">
        <v>5.0903489999999998</v>
      </c>
      <c r="C232">
        <v>1.2019230000000001</v>
      </c>
    </row>
    <row r="233" spans="1:3">
      <c r="A233" t="s">
        <v>232</v>
      </c>
      <c r="B233">
        <v>5.1589720000000003</v>
      </c>
      <c r="C233">
        <v>0.79872209999999999</v>
      </c>
    </row>
    <row r="234" spans="1:3">
      <c r="A234" t="s">
        <v>233</v>
      </c>
      <c r="B234">
        <v>5.2150749999999997</v>
      </c>
      <c r="C234">
        <v>0.87440260000000003</v>
      </c>
    </row>
    <row r="235" spans="1:3">
      <c r="A235" t="s">
        <v>234</v>
      </c>
      <c r="B235">
        <v>5.2670339999999998</v>
      </c>
      <c r="C235">
        <v>1.032562</v>
      </c>
    </row>
    <row r="236" spans="1:3">
      <c r="A236" t="s">
        <v>235</v>
      </c>
      <c r="B236">
        <v>5.3244009999999999</v>
      </c>
      <c r="C236">
        <v>1.272877</v>
      </c>
    </row>
    <row r="237" spans="1:3">
      <c r="A237" t="s">
        <v>236</v>
      </c>
      <c r="B237">
        <v>5.3787789999999998</v>
      </c>
      <c r="C237">
        <v>1.272877</v>
      </c>
    </row>
    <row r="238" spans="1:3">
      <c r="A238" t="s">
        <v>237</v>
      </c>
      <c r="B238">
        <v>5.4387689999999997</v>
      </c>
      <c r="C238">
        <v>1.0333829999999999</v>
      </c>
    </row>
    <row r="239" spans="1:3">
      <c r="A239" t="s">
        <v>238</v>
      </c>
      <c r="B239">
        <v>5.4866359999999998</v>
      </c>
      <c r="C239">
        <v>1.032562</v>
      </c>
    </row>
    <row r="240" spans="1:3">
      <c r="A240" t="s">
        <v>239</v>
      </c>
      <c r="B240">
        <v>5.5303750000000003</v>
      </c>
      <c r="C240">
        <v>1.3556589999999999</v>
      </c>
    </row>
    <row r="241" spans="1:3">
      <c r="A241" t="s">
        <v>240</v>
      </c>
      <c r="B241">
        <v>5.5585420000000001</v>
      </c>
      <c r="C241">
        <v>1.6064259999999999</v>
      </c>
    </row>
    <row r="242" spans="1:3">
      <c r="A242" t="s">
        <v>241</v>
      </c>
      <c r="B242">
        <v>5.5780289999999999</v>
      </c>
      <c r="C242">
        <v>2.011263</v>
      </c>
    </row>
    <row r="243" spans="1:3">
      <c r="A243" t="s">
        <v>242</v>
      </c>
      <c r="B243">
        <v>5.6219429999999999</v>
      </c>
      <c r="C243">
        <v>1.3556589999999999</v>
      </c>
    </row>
    <row r="244" spans="1:3">
      <c r="A244" t="s">
        <v>243</v>
      </c>
      <c r="B244">
        <v>5.6587350000000001</v>
      </c>
      <c r="C244">
        <v>1.266824</v>
      </c>
    </row>
    <row r="245" spans="1:3">
      <c r="A245" t="s">
        <v>244</v>
      </c>
      <c r="B245">
        <v>5.6755610000000001</v>
      </c>
      <c r="C245">
        <v>1.6640299999999999</v>
      </c>
    </row>
    <row r="246" spans="1:3">
      <c r="A246" t="s">
        <v>245</v>
      </c>
      <c r="B246">
        <v>5.7058010000000001</v>
      </c>
      <c r="C246">
        <v>1.4972430000000001</v>
      </c>
    </row>
    <row r="247" spans="1:3">
      <c r="A247" t="s">
        <v>246</v>
      </c>
      <c r="B247">
        <v>5.7373570000000003</v>
      </c>
      <c r="C247">
        <v>1.4937180000000001</v>
      </c>
    </row>
    <row r="248" spans="1:3">
      <c r="A248" t="s">
        <v>247</v>
      </c>
      <c r="B248">
        <v>5.7784719999999998</v>
      </c>
      <c r="C248">
        <v>1.256866</v>
      </c>
    </row>
    <row r="249" spans="1:3">
      <c r="A249" t="s">
        <v>248</v>
      </c>
      <c r="B249">
        <v>5.8214709999999998</v>
      </c>
      <c r="C249">
        <v>1.0997600000000001</v>
      </c>
    </row>
    <row r="250" spans="1:3">
      <c r="A250" t="s">
        <v>249</v>
      </c>
      <c r="B250">
        <v>5.8542480000000001</v>
      </c>
      <c r="C250">
        <v>1.3375330000000001</v>
      </c>
    </row>
    <row r="251" spans="1:3">
      <c r="A251" t="s">
        <v>250</v>
      </c>
      <c r="B251">
        <v>5.8944349999999996</v>
      </c>
      <c r="C251">
        <v>1.4937180000000001</v>
      </c>
    </row>
    <row r="252" spans="1:3">
      <c r="A252" t="s">
        <v>251</v>
      </c>
      <c r="B252">
        <v>5.9472519999999998</v>
      </c>
      <c r="C252">
        <v>1.1801790000000001</v>
      </c>
    </row>
    <row r="253" spans="1:3">
      <c r="A253" t="s">
        <v>252</v>
      </c>
      <c r="B253">
        <v>5.9708160000000001</v>
      </c>
      <c r="C253">
        <v>1.5019709999999999</v>
      </c>
    </row>
    <row r="254" spans="1:3">
      <c r="A254" t="s">
        <v>253</v>
      </c>
      <c r="B254">
        <v>5.9709599999999998</v>
      </c>
      <c r="C254">
        <v>2.1293350000000002</v>
      </c>
    </row>
    <row r="255" spans="1:3">
      <c r="A255" t="s">
        <v>254</v>
      </c>
      <c r="B255">
        <v>5.956467</v>
      </c>
      <c r="C255">
        <v>2.0456319999999999</v>
      </c>
    </row>
    <row r="256" spans="1:3">
      <c r="A256" t="s">
        <v>255</v>
      </c>
      <c r="B256">
        <v>5.9735940000000003</v>
      </c>
      <c r="C256">
        <v>1.5637160000000001</v>
      </c>
    </row>
    <row r="257" spans="1:3">
      <c r="A257" t="s">
        <v>256</v>
      </c>
      <c r="B257">
        <v>5.9966850000000003</v>
      </c>
      <c r="C257">
        <v>1.636782</v>
      </c>
    </row>
    <row r="258" spans="1:3">
      <c r="A258" t="s">
        <v>257</v>
      </c>
      <c r="B258">
        <v>6.0437690000000002</v>
      </c>
      <c r="C258">
        <v>1.3198730000000001</v>
      </c>
    </row>
    <row r="259" spans="1:3">
      <c r="A259" t="s">
        <v>258</v>
      </c>
      <c r="B259">
        <v>6.0909829999999996</v>
      </c>
      <c r="C259">
        <v>1.0069619999999999</v>
      </c>
    </row>
    <row r="260" spans="1:3">
      <c r="A260" t="s">
        <v>259</v>
      </c>
      <c r="B260">
        <v>6.1015810000000004</v>
      </c>
      <c r="C260">
        <v>1.1636930000000001</v>
      </c>
    </row>
    <row r="261" spans="1:3">
      <c r="A261" t="s">
        <v>260</v>
      </c>
      <c r="B261">
        <v>6.0771030000000001</v>
      </c>
      <c r="C261">
        <v>1.398604</v>
      </c>
    </row>
    <row r="262" spans="1:3">
      <c r="A262" t="s">
        <v>261</v>
      </c>
      <c r="B262">
        <v>6.037083</v>
      </c>
      <c r="C262">
        <v>1.5527949999999999</v>
      </c>
    </row>
    <row r="263" spans="1:3">
      <c r="A263" t="s">
        <v>262</v>
      </c>
      <c r="B263">
        <v>5.9964250000000003</v>
      </c>
      <c r="C263">
        <v>1.394258</v>
      </c>
    </row>
    <row r="264" spans="1:3">
      <c r="A264" t="s">
        <v>263</v>
      </c>
      <c r="B264">
        <v>5.9171709999999997</v>
      </c>
      <c r="C264">
        <v>2.0995309999999998</v>
      </c>
    </row>
    <row r="265" spans="1:3">
      <c r="A265" t="s">
        <v>264</v>
      </c>
      <c r="B265">
        <v>5.8726250000000002</v>
      </c>
      <c r="C265">
        <v>1.8691660000000001</v>
      </c>
    </row>
    <row r="266" spans="1:3">
      <c r="A266" t="s">
        <v>265</v>
      </c>
      <c r="B266">
        <v>5.8071039999999998</v>
      </c>
      <c r="C266">
        <v>1.698839</v>
      </c>
    </row>
    <row r="267" spans="1:3">
      <c r="A267" t="s">
        <v>266</v>
      </c>
      <c r="B267">
        <v>5.7297500000000001</v>
      </c>
      <c r="C267">
        <v>2.15883</v>
      </c>
    </row>
    <row r="268" spans="1:3">
      <c r="A268" t="s">
        <v>267</v>
      </c>
      <c r="B268">
        <v>5.6397909999999998</v>
      </c>
      <c r="C268">
        <v>2.309469</v>
      </c>
    </row>
    <row r="269" spans="1:3">
      <c r="A269" t="s">
        <v>268</v>
      </c>
      <c r="B269">
        <v>5.536314</v>
      </c>
      <c r="C269">
        <v>2.2239330000000002</v>
      </c>
    </row>
    <row r="270" spans="1:3">
      <c r="A270" t="s">
        <v>269</v>
      </c>
      <c r="B270">
        <v>5.4112989999999996</v>
      </c>
      <c r="C270">
        <v>2.2222179999999998</v>
      </c>
    </row>
    <row r="271" spans="1:3">
      <c r="A271" t="s">
        <v>270</v>
      </c>
      <c r="B271">
        <v>5.2812580000000002</v>
      </c>
      <c r="C271">
        <v>2.4539970000000002</v>
      </c>
    </row>
    <row r="272" spans="1:3">
      <c r="A272" t="s">
        <v>271</v>
      </c>
      <c r="B272">
        <v>5.1300590000000001</v>
      </c>
      <c r="C272">
        <v>2.9908049999999999</v>
      </c>
    </row>
    <row r="273" spans="1:3">
      <c r="A273" t="s">
        <v>272</v>
      </c>
      <c r="B273">
        <v>5.0029899999999996</v>
      </c>
      <c r="C273">
        <v>2.8352469999999999</v>
      </c>
    </row>
    <row r="274" spans="1:3">
      <c r="A274" t="s">
        <v>273</v>
      </c>
      <c r="B274">
        <v>4.9062770000000002</v>
      </c>
      <c r="C274">
        <v>2.2171210000000001</v>
      </c>
    </row>
    <row r="275" spans="1:3">
      <c r="A275" t="s">
        <v>274</v>
      </c>
      <c r="B275">
        <v>4.796303</v>
      </c>
      <c r="C275">
        <v>2.4446240000000001</v>
      </c>
    </row>
    <row r="276" spans="1:3">
      <c r="A276" t="s">
        <v>275</v>
      </c>
      <c r="B276">
        <v>4.7227969999999999</v>
      </c>
      <c r="C276">
        <v>1.6755500000000001</v>
      </c>
    </row>
    <row r="277" spans="1:3">
      <c r="A277" t="s">
        <v>276</v>
      </c>
      <c r="B277">
        <v>4.6398390000000003</v>
      </c>
      <c r="C277">
        <v>1.9877609999999999</v>
      </c>
    </row>
    <row r="278" spans="1:3">
      <c r="A278" t="s">
        <v>277</v>
      </c>
      <c r="B278">
        <v>4.5827059999999999</v>
      </c>
      <c r="C278">
        <v>1.44268</v>
      </c>
    </row>
    <row r="279" spans="1:3">
      <c r="A279" t="s">
        <v>278</v>
      </c>
      <c r="B279">
        <v>4.5217989999999997</v>
      </c>
      <c r="C279">
        <v>1.5094339999999999</v>
      </c>
    </row>
    <row r="280" spans="1:3">
      <c r="A280" t="s">
        <v>279</v>
      </c>
      <c r="B280">
        <v>4.4513210000000001</v>
      </c>
      <c r="C280">
        <v>1.881114</v>
      </c>
    </row>
    <row r="281" spans="1:3">
      <c r="A281" t="s">
        <v>280</v>
      </c>
      <c r="B281">
        <v>4.3922670000000004</v>
      </c>
      <c r="C281">
        <v>2.0255040000000002</v>
      </c>
    </row>
    <row r="282" spans="1:3">
      <c r="A282" t="s">
        <v>281</v>
      </c>
      <c r="B282">
        <v>4.3302839999999998</v>
      </c>
      <c r="C282">
        <v>2.3988100000000001</v>
      </c>
    </row>
    <row r="283" spans="1:3">
      <c r="A283" t="s">
        <v>282</v>
      </c>
      <c r="B283">
        <v>4.2837059999999996</v>
      </c>
      <c r="C283">
        <v>2.020956</v>
      </c>
    </row>
    <row r="284" spans="1:3">
      <c r="A284" t="s">
        <v>283</v>
      </c>
      <c r="B284">
        <v>4.2493030000000003</v>
      </c>
      <c r="C284">
        <v>2.0104220000000002</v>
      </c>
    </row>
    <row r="285" spans="1:3">
      <c r="A285" t="s">
        <v>284</v>
      </c>
      <c r="B285">
        <v>4.2266450000000004</v>
      </c>
      <c r="C285">
        <v>1.9374119999999999</v>
      </c>
    </row>
    <row r="286" spans="1:3">
      <c r="A286" t="s">
        <v>285</v>
      </c>
      <c r="B286">
        <v>4.2132329999999998</v>
      </c>
      <c r="C286">
        <v>1.869858</v>
      </c>
    </row>
    <row r="287" spans="1:3">
      <c r="A287" t="s">
        <v>286</v>
      </c>
      <c r="B287">
        <v>4.2129989999999999</v>
      </c>
      <c r="C287">
        <v>1.8642799999999999</v>
      </c>
    </row>
    <row r="288" spans="1:3">
      <c r="A288" t="s">
        <v>287</v>
      </c>
      <c r="B288">
        <v>4.2004549999999998</v>
      </c>
      <c r="C288">
        <v>2.1722800000000002</v>
      </c>
    </row>
    <row r="289" spans="1:3">
      <c r="A289" t="s">
        <v>288</v>
      </c>
      <c r="B289">
        <v>4.1859380000000002</v>
      </c>
      <c r="C289">
        <v>2.2488760000000001</v>
      </c>
    </row>
    <row r="290" spans="1:3">
      <c r="A290" t="s">
        <v>289</v>
      </c>
      <c r="B290">
        <v>4.1709620000000003</v>
      </c>
      <c r="C290">
        <v>2.3952070000000001</v>
      </c>
    </row>
    <row r="291" spans="1:3">
      <c r="A291" t="s">
        <v>290</v>
      </c>
      <c r="B291">
        <v>4.1766019999999999</v>
      </c>
      <c r="C291">
        <v>2.156129</v>
      </c>
    </row>
    <row r="292" spans="1:3">
      <c r="A292" t="s">
        <v>291</v>
      </c>
      <c r="B292">
        <v>4.2691610000000004</v>
      </c>
      <c r="C292">
        <v>0.88627199999999995</v>
      </c>
    </row>
    <row r="293" spans="1:3">
      <c r="A293" t="s">
        <v>292</v>
      </c>
      <c r="B293">
        <v>4.4726679999999996</v>
      </c>
      <c r="C293">
        <v>-0.22059049999999999</v>
      </c>
    </row>
    <row r="294" spans="1:3">
      <c r="A294" t="s">
        <v>293</v>
      </c>
      <c r="B294">
        <v>4.7312209999999997</v>
      </c>
      <c r="C294">
        <v>-0.36603219999999997</v>
      </c>
    </row>
    <row r="295" spans="1:3">
      <c r="A295" t="s">
        <v>294</v>
      </c>
      <c r="B295">
        <v>4.9919500000000001</v>
      </c>
      <c r="C295">
        <v>0.66030370000000005</v>
      </c>
    </row>
    <row r="296" spans="1:3">
      <c r="A296" t="s">
        <v>295</v>
      </c>
      <c r="B296">
        <v>5.2911979999999996</v>
      </c>
      <c r="C296">
        <v>0.14598320000000001</v>
      </c>
    </row>
    <row r="297" spans="1:3">
      <c r="A297" t="s">
        <v>296</v>
      </c>
      <c r="B297">
        <v>5.6080899999999998</v>
      </c>
      <c r="C297">
        <v>0.14619660000000001</v>
      </c>
    </row>
    <row r="298" spans="1:3">
      <c r="A298" t="s">
        <v>297</v>
      </c>
      <c r="B298">
        <v>5.9135049999999998</v>
      </c>
      <c r="C298">
        <v>0.51394779999999995</v>
      </c>
    </row>
    <row r="299" spans="1:3">
      <c r="A299" t="s">
        <v>298</v>
      </c>
      <c r="B299">
        <v>6.2132329999999998</v>
      </c>
      <c r="C299">
        <v>0.65885349999999998</v>
      </c>
    </row>
    <row r="300" spans="1:3">
      <c r="A300" t="s">
        <v>299</v>
      </c>
      <c r="B300">
        <v>6.5081509999999998</v>
      </c>
      <c r="C300">
        <v>0.95308139999999997</v>
      </c>
    </row>
    <row r="301" spans="1:3">
      <c r="A301" t="s">
        <v>300</v>
      </c>
      <c r="B301">
        <v>6.818416</v>
      </c>
      <c r="C301">
        <v>0.73313779999999995</v>
      </c>
    </row>
    <row r="302" spans="1:3">
      <c r="A302" t="s">
        <v>301</v>
      </c>
      <c r="B302">
        <v>7.1148930000000004</v>
      </c>
      <c r="C302">
        <v>1.023387</v>
      </c>
    </row>
    <row r="303" spans="1:3">
      <c r="A303" t="s">
        <v>302</v>
      </c>
      <c r="B303">
        <v>7.4241710000000003</v>
      </c>
      <c r="C303">
        <v>1.0917030000000001</v>
      </c>
    </row>
    <row r="304" spans="1:3">
      <c r="A304" t="s">
        <v>303</v>
      </c>
      <c r="B304">
        <v>7.6506850000000002</v>
      </c>
      <c r="C304">
        <v>2.1961930000000001</v>
      </c>
    </row>
    <row r="305" spans="1:3">
      <c r="A305" t="s">
        <v>304</v>
      </c>
      <c r="B305">
        <v>7.7760020000000001</v>
      </c>
      <c r="C305">
        <v>3.3898350000000002</v>
      </c>
    </row>
    <row r="306" spans="1:3">
      <c r="A306" t="s">
        <v>305</v>
      </c>
      <c r="B306">
        <v>7.8565670000000001</v>
      </c>
      <c r="C306">
        <v>3.6002890000000001</v>
      </c>
    </row>
    <row r="307" spans="1:3">
      <c r="A307" t="s">
        <v>306</v>
      </c>
      <c r="B307">
        <v>7.929386</v>
      </c>
      <c r="C307">
        <v>3.0612219999999999</v>
      </c>
    </row>
    <row r="308" spans="1:3">
      <c r="A308" t="s">
        <v>307</v>
      </c>
      <c r="B308">
        <v>7.9654809999999996</v>
      </c>
      <c r="C308">
        <v>3.717206</v>
      </c>
    </row>
    <row r="309" spans="1:3">
      <c r="A309" t="s">
        <v>308</v>
      </c>
      <c r="B309">
        <v>7.9685899999999998</v>
      </c>
      <c r="C309">
        <v>4.0875950000000003</v>
      </c>
    </row>
    <row r="310" spans="1:3">
      <c r="A310" t="s">
        <v>309</v>
      </c>
      <c r="B310">
        <v>7.9371179999999999</v>
      </c>
      <c r="C310">
        <v>4.3827610000000004</v>
      </c>
    </row>
    <row r="311" spans="1:3">
      <c r="A311" t="s">
        <v>310</v>
      </c>
      <c r="B311">
        <v>7.8640439999999998</v>
      </c>
      <c r="C311">
        <v>4.654541</v>
      </c>
    </row>
    <row r="312" spans="1:3">
      <c r="A312" t="s">
        <v>311</v>
      </c>
      <c r="B312">
        <v>7.7949299999999999</v>
      </c>
      <c r="C312">
        <v>4.7204069999999998</v>
      </c>
    </row>
    <row r="313" spans="1:3">
      <c r="A313" t="s">
        <v>312</v>
      </c>
      <c r="B313">
        <v>7.7390569999999999</v>
      </c>
      <c r="C313">
        <v>4.8034980000000003</v>
      </c>
    </row>
    <row r="314" spans="1:3">
      <c r="A314" t="s">
        <v>313</v>
      </c>
      <c r="B314">
        <v>7.6579660000000001</v>
      </c>
      <c r="C314">
        <v>5.137486</v>
      </c>
    </row>
    <row r="315" spans="1:3">
      <c r="A315" t="s">
        <v>314</v>
      </c>
      <c r="B315">
        <v>7.5316390000000002</v>
      </c>
      <c r="C315">
        <v>5.6875520000000002</v>
      </c>
    </row>
    <row r="316" spans="1:3">
      <c r="A316" t="s">
        <v>315</v>
      </c>
      <c r="B316">
        <v>7.3470250000000004</v>
      </c>
      <c r="C316">
        <v>6.6618820000000003</v>
      </c>
    </row>
    <row r="317" spans="1:3">
      <c r="A317" t="s">
        <v>316</v>
      </c>
      <c r="B317">
        <v>7.1140850000000002</v>
      </c>
      <c r="C317">
        <v>6.771204</v>
      </c>
    </row>
    <row r="318" spans="1:3">
      <c r="A318" t="s">
        <v>317</v>
      </c>
      <c r="B318">
        <v>6.8089259999999996</v>
      </c>
      <c r="C318">
        <v>7.7304919999999999</v>
      </c>
    </row>
    <row r="319" spans="1:3">
      <c r="A319" t="s">
        <v>318</v>
      </c>
      <c r="B319">
        <v>6.4609129999999997</v>
      </c>
      <c r="C319">
        <v>8.1329569999999993</v>
      </c>
    </row>
    <row r="320" spans="1:3">
      <c r="A320" t="s">
        <v>319</v>
      </c>
      <c r="B320">
        <v>6.1083480000000003</v>
      </c>
      <c r="C320">
        <v>7.5896020000000002</v>
      </c>
    </row>
    <row r="321" spans="1:3">
      <c r="A321" t="s">
        <v>320</v>
      </c>
      <c r="B321">
        <v>5.7522149999999996</v>
      </c>
      <c r="C321">
        <v>7.0126220000000004</v>
      </c>
    </row>
    <row r="322" spans="1:3">
      <c r="A322" t="s">
        <v>321</v>
      </c>
      <c r="B322">
        <v>5.4089229999999997</v>
      </c>
      <c r="C322">
        <v>6.857945</v>
      </c>
    </row>
    <row r="323" spans="1:3">
      <c r="A323" t="s">
        <v>322</v>
      </c>
      <c r="B323">
        <v>5.0501170000000002</v>
      </c>
      <c r="C323">
        <v>6.8797839999999999</v>
      </c>
    </row>
    <row r="324" spans="1:3">
      <c r="A324" t="s">
        <v>323</v>
      </c>
      <c r="B324">
        <v>4.6706839999999996</v>
      </c>
      <c r="C324">
        <v>6.796119</v>
      </c>
    </row>
    <row r="325" spans="1:3">
      <c r="A325" t="s">
        <v>324</v>
      </c>
      <c r="B325">
        <v>4.2877640000000001</v>
      </c>
      <c r="C325">
        <v>6.3194480000000004</v>
      </c>
    </row>
    <row r="326" spans="1:3">
      <c r="A326" t="s">
        <v>325</v>
      </c>
      <c r="B326">
        <v>3.9272879999999999</v>
      </c>
      <c r="C326">
        <v>5.9187820000000002</v>
      </c>
    </row>
    <row r="327" spans="1:3">
      <c r="A327" t="s">
        <v>326</v>
      </c>
      <c r="B327">
        <v>3.5906720000000001</v>
      </c>
      <c r="C327">
        <v>5.2452300000000003</v>
      </c>
    </row>
    <row r="328" spans="1:3">
      <c r="A328" t="s">
        <v>327</v>
      </c>
      <c r="B328">
        <v>3.2892649999999999</v>
      </c>
      <c r="C328">
        <v>4.2981930000000004</v>
      </c>
    </row>
    <row r="329" spans="1:3">
      <c r="A329" t="s">
        <v>328</v>
      </c>
      <c r="B329">
        <v>2.9906739999999998</v>
      </c>
      <c r="C329">
        <v>4.405869</v>
      </c>
    </row>
    <row r="330" spans="1:3">
      <c r="A330" t="s">
        <v>329</v>
      </c>
      <c r="B330">
        <v>2.735687</v>
      </c>
      <c r="C330">
        <v>3.3574760000000001</v>
      </c>
    </row>
    <row r="331" spans="1:3">
      <c r="A331" t="s">
        <v>330</v>
      </c>
      <c r="B331">
        <v>2.5041850000000001</v>
      </c>
      <c r="C331">
        <v>2.8122980000000002</v>
      </c>
    </row>
    <row r="332" spans="1:3">
      <c r="A332" t="s">
        <v>331</v>
      </c>
      <c r="B332">
        <v>2.269002</v>
      </c>
      <c r="C332">
        <v>3.2658390000000002</v>
      </c>
    </row>
    <row r="333" spans="1:3">
      <c r="A333" t="s">
        <v>467</v>
      </c>
      <c r="B333">
        <v>2.0263249999999999</v>
      </c>
      <c r="C333">
        <v>3.9973719999999999</v>
      </c>
    </row>
    <row r="334" spans="1:3">
      <c r="A334" t="s">
        <v>468</v>
      </c>
      <c r="B334">
        <v>1.796746</v>
      </c>
      <c r="C334">
        <v>3.7982990000000001</v>
      </c>
    </row>
    <row r="335" spans="1:3">
      <c r="A335" t="s">
        <v>473</v>
      </c>
      <c r="B335">
        <v>1.6155820000000001</v>
      </c>
      <c r="C335">
        <v>3.1209380000000002</v>
      </c>
    </row>
    <row r="336" spans="1:3">
      <c r="A336" t="s">
        <v>479</v>
      </c>
      <c r="B336">
        <v>1.45458</v>
      </c>
      <c r="C336">
        <v>3.1168849999999999</v>
      </c>
    </row>
    <row r="337" spans="1:3">
      <c r="A337" t="s">
        <v>536</v>
      </c>
      <c r="B337">
        <v>1.281868</v>
      </c>
      <c r="C337">
        <v>3.396471</v>
      </c>
    </row>
    <row r="338" spans="1:3">
      <c r="A338" t="s">
        <v>537</v>
      </c>
      <c r="B338">
        <v>1.1219410000000001</v>
      </c>
      <c r="C338">
        <v>2.8590049999999998</v>
      </c>
    </row>
    <row r="339" spans="1:3">
      <c r="A339" t="s">
        <v>864</v>
      </c>
      <c r="B339">
        <v>0.97068739999999998</v>
      </c>
      <c r="C339">
        <v>2.7831739999999998</v>
      </c>
    </row>
    <row r="340" spans="1:3">
      <c r="A340" t="s">
        <v>869</v>
      </c>
      <c r="B340">
        <v>0.83201689999999995</v>
      </c>
      <c r="C340">
        <v>2.8976169999999999</v>
      </c>
    </row>
    <row r="341" spans="1:3">
      <c r="A341" t="s">
        <v>870</v>
      </c>
      <c r="B341">
        <v>0.7192307</v>
      </c>
      <c r="C341">
        <v>2.6854300000000002</v>
      </c>
    </row>
    <row r="342" spans="1:3">
      <c r="A342" t="s">
        <v>871</v>
      </c>
      <c r="B342">
        <v>0.62727120000000003</v>
      </c>
      <c r="C342">
        <v>2.8662420000000002</v>
      </c>
    </row>
    <row r="343" spans="1:3">
      <c r="A343" t="s">
        <v>873</v>
      </c>
      <c r="B343">
        <v>0.56952100000000005</v>
      </c>
      <c r="C343">
        <v>2.671754</v>
      </c>
    </row>
    <row r="344" spans="1:3">
      <c r="A344" t="s">
        <v>874</v>
      </c>
      <c r="B344">
        <v>0.52958490000000003</v>
      </c>
      <c r="C344">
        <v>2.5300440000000002</v>
      </c>
    </row>
    <row r="345" spans="1:3">
      <c r="A345" t="s">
        <v>877</v>
      </c>
      <c r="B345">
        <v>0.51541139999999996</v>
      </c>
      <c r="C345">
        <v>1.9533750000000001</v>
      </c>
    </row>
    <row r="346" spans="1:3">
      <c r="A346" t="s">
        <v>878</v>
      </c>
      <c r="B346">
        <v>0.5221519</v>
      </c>
      <c r="C346">
        <v>1.640382</v>
      </c>
    </row>
    <row r="347" spans="1:3">
      <c r="A347" t="s">
        <v>908</v>
      </c>
      <c r="B347">
        <v>0.54398970000000002</v>
      </c>
      <c r="C347">
        <v>2.0176530000000001</v>
      </c>
    </row>
    <row r="348" spans="1:3">
      <c r="A348" t="s">
        <v>911</v>
      </c>
      <c r="B348">
        <v>0.57443</v>
      </c>
      <c r="C348">
        <v>1.8891690000000001</v>
      </c>
    </row>
    <row r="349" spans="1:3">
      <c r="A349" t="s">
        <v>913</v>
      </c>
      <c r="B349">
        <v>0.64193250000000002</v>
      </c>
      <c r="C349">
        <v>1.831961</v>
      </c>
    </row>
    <row r="350" spans="1:3">
      <c r="A350" t="s">
        <v>916</v>
      </c>
      <c r="B350">
        <v>0.73228649999999995</v>
      </c>
      <c r="C350">
        <v>1.8951359999999999</v>
      </c>
    </row>
    <row r="351" spans="1:3">
      <c r="A351" t="s">
        <v>919</v>
      </c>
      <c r="B351">
        <v>0.79942679999999999</v>
      </c>
      <c r="C351">
        <v>2.6448339999999999</v>
      </c>
    </row>
    <row r="352" spans="1:3">
      <c r="A352" t="s">
        <v>920</v>
      </c>
      <c r="B352">
        <v>0.8803706</v>
      </c>
      <c r="C352">
        <v>2.3153920000000001</v>
      </c>
    </row>
    <row r="353" spans="1:3">
      <c r="A353" t="s">
        <v>921</v>
      </c>
      <c r="B353">
        <v>0.98477650000000005</v>
      </c>
      <c r="C353">
        <v>1.7434540000000001</v>
      </c>
    </row>
    <row r="354" spans="1:3">
      <c r="A354" t="s">
        <v>922</v>
      </c>
      <c r="B354">
        <v>1.0827500000000001</v>
      </c>
      <c r="C354">
        <v>1.7337480000000001</v>
      </c>
    </row>
    <row r="355" spans="1:3">
      <c r="A355" t="s">
        <v>925</v>
      </c>
      <c r="B355">
        <v>1.1623079999999999</v>
      </c>
      <c r="C355">
        <v>1.8587359999999999</v>
      </c>
    </row>
    <row r="356" spans="1:3">
      <c r="A356" t="s">
        <v>926</v>
      </c>
      <c r="B356">
        <v>1.2371030000000001</v>
      </c>
      <c r="C356">
        <v>1.7273210000000001</v>
      </c>
    </row>
    <row r="357" spans="1:3">
      <c r="A357" t="s">
        <v>929</v>
      </c>
      <c r="B357">
        <v>1.3157319999999999</v>
      </c>
      <c r="C357">
        <v>1.854141</v>
      </c>
    </row>
    <row r="358" spans="1:3">
      <c r="A358" t="s">
        <v>941</v>
      </c>
      <c r="B358">
        <v>1.369507</v>
      </c>
      <c r="C358">
        <v>2.3587760000000002</v>
      </c>
    </row>
    <row r="359" spans="1:3">
      <c r="A359" t="s">
        <v>943</v>
      </c>
      <c r="B359">
        <v>1.4229229999999999</v>
      </c>
      <c r="C359">
        <v>2.1631640000000001</v>
      </c>
    </row>
    <row r="360" spans="1:3">
      <c r="A360" t="s">
        <v>945</v>
      </c>
      <c r="B360">
        <v>1.4710380000000001</v>
      </c>
      <c r="C360">
        <v>2.2249629999999998</v>
      </c>
    </row>
    <row r="361" spans="1:3">
      <c r="A361" t="s">
        <v>946</v>
      </c>
      <c r="B361">
        <v>1.5345089999999999</v>
      </c>
      <c r="C361">
        <v>2.3573219999999999</v>
      </c>
    </row>
    <row r="362" spans="1:3">
      <c r="A362" t="s">
        <v>947</v>
      </c>
      <c r="B362">
        <v>1.584924</v>
      </c>
      <c r="C362">
        <v>2.29386</v>
      </c>
    </row>
    <row r="363" spans="1:3">
      <c r="A363" t="s">
        <v>950</v>
      </c>
      <c r="B363">
        <v>1.653343</v>
      </c>
      <c r="C363">
        <v>1.779137</v>
      </c>
    </row>
    <row r="364" spans="1:3">
      <c r="A364" t="s">
        <v>952</v>
      </c>
      <c r="B364">
        <v>1.695176</v>
      </c>
      <c r="C364">
        <v>2.3853170000000001</v>
      </c>
    </row>
    <row r="365" spans="1:3">
      <c r="A365" t="s">
        <v>954</v>
      </c>
      <c r="B365">
        <v>1.7167920000000001</v>
      </c>
      <c r="C365">
        <v>2.8151809999999999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7"/>
  <sheetViews>
    <sheetView topLeftCell="A30" zoomScaleNormal="100" workbookViewId="0">
      <selection activeCell="V20" sqref="V20"/>
    </sheetView>
  </sheetViews>
  <sheetFormatPr defaultRowHeight="14.5"/>
  <cols>
    <col min="1" max="4" width="9" customWidth="1"/>
  </cols>
  <sheetData>
    <row r="1" spans="1:12">
      <c r="A1" t="s">
        <v>538</v>
      </c>
      <c r="D1" t="s">
        <v>865</v>
      </c>
      <c r="G1" t="s">
        <v>471</v>
      </c>
      <c r="J1" t="s">
        <v>866</v>
      </c>
    </row>
    <row r="2" spans="1:12">
      <c r="A2" t="s">
        <v>0</v>
      </c>
      <c r="B2" t="s">
        <v>939</v>
      </c>
      <c r="C2" t="s">
        <v>940</v>
      </c>
      <c r="D2" t="s">
        <v>934</v>
      </c>
      <c r="G2" t="s">
        <v>0</v>
      </c>
      <c r="H2" t="s">
        <v>939</v>
      </c>
      <c r="I2" t="s">
        <v>940</v>
      </c>
      <c r="J2" t="s">
        <v>934</v>
      </c>
    </row>
    <row r="3" spans="1:12">
      <c r="A3" t="s">
        <v>1</v>
      </c>
      <c r="B3">
        <v>4.4503700000000004</v>
      </c>
      <c r="C3">
        <v>4.4503700000000004</v>
      </c>
      <c r="D3">
        <v>5.56</v>
      </c>
      <c r="G3" t="s">
        <v>1</v>
      </c>
      <c r="H3">
        <v>4.0511879999999998</v>
      </c>
      <c r="I3">
        <v>4.0511879999999998</v>
      </c>
      <c r="J3">
        <v>5.56</v>
      </c>
      <c r="L3" t="s">
        <v>867</v>
      </c>
    </row>
    <row r="4" spans="1:12">
      <c r="A4" t="s">
        <v>2</v>
      </c>
      <c r="B4">
        <v>4.1507849999999999</v>
      </c>
      <c r="C4">
        <v>5.582039</v>
      </c>
      <c r="D4">
        <v>5.19</v>
      </c>
      <c r="G4" t="s">
        <v>2</v>
      </c>
      <c r="H4">
        <v>3.7659880000000001</v>
      </c>
      <c r="I4">
        <v>5.65022</v>
      </c>
      <c r="J4">
        <v>5.19</v>
      </c>
    </row>
    <row r="5" spans="1:12">
      <c r="A5" t="s">
        <v>3</v>
      </c>
      <c r="B5">
        <v>4.2285719999999998</v>
      </c>
      <c r="C5">
        <v>5.217835</v>
      </c>
      <c r="D5">
        <v>5</v>
      </c>
      <c r="G5" t="s">
        <v>3</v>
      </c>
      <c r="H5">
        <v>3.7995909999999999</v>
      </c>
      <c r="I5">
        <v>5.3019090000000002</v>
      </c>
      <c r="J5">
        <v>5</v>
      </c>
    </row>
    <row r="6" spans="1:12">
      <c r="A6" t="s">
        <v>4</v>
      </c>
      <c r="B6">
        <v>4.1442220000000001</v>
      </c>
      <c r="C6">
        <v>5.0573370000000004</v>
      </c>
      <c r="D6">
        <v>4.75</v>
      </c>
      <c r="G6" t="s">
        <v>4</v>
      </c>
      <c r="H6">
        <v>3.8470599999999999</v>
      </c>
      <c r="I6">
        <v>5.1425809999999998</v>
      </c>
      <c r="J6">
        <v>4.75</v>
      </c>
    </row>
    <row r="7" spans="1:12">
      <c r="A7" t="s">
        <v>5</v>
      </c>
      <c r="B7">
        <v>4.1729149999999997</v>
      </c>
      <c r="C7">
        <v>4.8382370000000003</v>
      </c>
      <c r="D7">
        <v>4.75</v>
      </c>
      <c r="G7" t="s">
        <v>5</v>
      </c>
      <c r="H7">
        <v>3.9050289999999999</v>
      </c>
      <c r="I7">
        <v>4.9556480000000001</v>
      </c>
      <c r="J7">
        <v>4.75</v>
      </c>
    </row>
    <row r="8" spans="1:12">
      <c r="A8" t="s">
        <v>6</v>
      </c>
      <c r="B8">
        <v>4.1928830000000001</v>
      </c>
      <c r="C8">
        <v>4.839925</v>
      </c>
      <c r="D8">
        <v>4.75</v>
      </c>
      <c r="G8" t="s">
        <v>6</v>
      </c>
      <c r="H8">
        <v>3.6838709999999999</v>
      </c>
      <c r="I8">
        <v>4.9662220000000001</v>
      </c>
      <c r="J8">
        <v>4.75</v>
      </c>
    </row>
    <row r="9" spans="1:12">
      <c r="A9" t="s">
        <v>7</v>
      </c>
      <c r="B9">
        <v>4.2428020000000002</v>
      </c>
      <c r="C9">
        <v>4.8383149999999997</v>
      </c>
      <c r="D9">
        <v>4.5</v>
      </c>
      <c r="G9" t="s">
        <v>7</v>
      </c>
      <c r="H9">
        <v>3.7769919999999999</v>
      </c>
      <c r="I9">
        <v>4.9059379999999999</v>
      </c>
      <c r="J9">
        <v>4.5</v>
      </c>
    </row>
    <row r="10" spans="1:12">
      <c r="A10" t="s">
        <v>8</v>
      </c>
      <c r="B10">
        <v>4.1553849999999999</v>
      </c>
      <c r="C10">
        <v>4.6080370000000004</v>
      </c>
      <c r="D10">
        <v>4</v>
      </c>
      <c r="G10" t="s">
        <v>8</v>
      </c>
      <c r="H10">
        <v>3.8064140000000002</v>
      </c>
      <c r="I10">
        <v>4.6896579999999997</v>
      </c>
      <c r="J10">
        <v>4</v>
      </c>
    </row>
    <row r="11" spans="1:12">
      <c r="A11" t="s">
        <v>9</v>
      </c>
      <c r="B11">
        <v>4.1051440000000001</v>
      </c>
      <c r="C11">
        <v>4.2035130000000001</v>
      </c>
      <c r="D11">
        <v>4</v>
      </c>
      <c r="G11" t="s">
        <v>9</v>
      </c>
      <c r="H11">
        <v>3.655106</v>
      </c>
      <c r="I11">
        <v>4.2684579999999999</v>
      </c>
      <c r="J11">
        <v>4</v>
      </c>
    </row>
    <row r="12" spans="1:12">
      <c r="A12" t="s">
        <v>10</v>
      </c>
      <c r="B12">
        <v>4.0729879999999996</v>
      </c>
      <c r="C12">
        <v>4.2091560000000001</v>
      </c>
      <c r="D12">
        <v>3.25</v>
      </c>
      <c r="G12" t="s">
        <v>10</v>
      </c>
      <c r="H12">
        <v>3.6466129999999999</v>
      </c>
      <c r="I12">
        <v>4.1840830000000002</v>
      </c>
      <c r="J12">
        <v>3.25</v>
      </c>
    </row>
    <row r="13" spans="1:12">
      <c r="A13" t="s">
        <v>11</v>
      </c>
      <c r="B13">
        <v>3.4516749999999998</v>
      </c>
      <c r="C13">
        <v>4.2683669999999996</v>
      </c>
      <c r="D13">
        <v>3</v>
      </c>
      <c r="G13" t="s">
        <v>11</v>
      </c>
      <c r="H13">
        <v>3.5365639999999998</v>
      </c>
      <c r="I13">
        <v>3.6959029999999999</v>
      </c>
      <c r="J13">
        <v>3</v>
      </c>
    </row>
    <row r="14" spans="1:12">
      <c r="A14" t="s">
        <v>12</v>
      </c>
      <c r="B14">
        <v>3.3127599999999999</v>
      </c>
      <c r="C14">
        <v>4.3091920000000004</v>
      </c>
      <c r="D14">
        <v>3</v>
      </c>
      <c r="G14" t="s">
        <v>12</v>
      </c>
      <c r="H14">
        <v>3.3935010000000001</v>
      </c>
      <c r="I14">
        <v>3.7800099999999999</v>
      </c>
      <c r="J14">
        <v>3</v>
      </c>
    </row>
    <row r="15" spans="1:12">
      <c r="A15" t="s">
        <v>13</v>
      </c>
      <c r="B15">
        <v>3.347213</v>
      </c>
      <c r="C15">
        <v>4.2953400000000004</v>
      </c>
      <c r="D15">
        <v>3</v>
      </c>
      <c r="G15" t="s">
        <v>13</v>
      </c>
      <c r="H15">
        <v>3.4265029999999999</v>
      </c>
      <c r="I15">
        <v>3.8301430000000001</v>
      </c>
      <c r="J15">
        <v>3</v>
      </c>
    </row>
    <row r="16" spans="1:12">
      <c r="A16" t="s">
        <v>14</v>
      </c>
      <c r="B16">
        <v>3.3141790000000002</v>
      </c>
      <c r="C16">
        <v>4.2903359999999999</v>
      </c>
      <c r="D16">
        <v>3</v>
      </c>
      <c r="G16" t="s">
        <v>14</v>
      </c>
      <c r="H16">
        <v>3.3843359999999998</v>
      </c>
      <c r="I16">
        <v>3.7999109999999998</v>
      </c>
      <c r="J16">
        <v>3</v>
      </c>
    </row>
    <row r="17" spans="1:12">
      <c r="A17" t="s">
        <v>15</v>
      </c>
      <c r="B17">
        <v>3.364703</v>
      </c>
      <c r="C17">
        <v>4.3693900000000001</v>
      </c>
      <c r="D17">
        <v>3</v>
      </c>
      <c r="G17" t="s">
        <v>15</v>
      </c>
      <c r="H17">
        <v>3.4076659999999999</v>
      </c>
      <c r="I17">
        <v>3.9637730000000002</v>
      </c>
      <c r="J17">
        <v>3</v>
      </c>
    </row>
    <row r="18" spans="1:12">
      <c r="A18" t="s">
        <v>16</v>
      </c>
      <c r="B18">
        <v>3.3262019999999999</v>
      </c>
      <c r="C18">
        <v>4.4231179999999997</v>
      </c>
      <c r="D18">
        <v>3</v>
      </c>
      <c r="G18" t="s">
        <v>16</v>
      </c>
      <c r="H18">
        <v>3.3735330000000001</v>
      </c>
      <c r="I18">
        <v>3.9722490000000001</v>
      </c>
      <c r="J18">
        <v>3</v>
      </c>
    </row>
    <row r="19" spans="1:12">
      <c r="A19" t="s">
        <v>17</v>
      </c>
      <c r="B19">
        <v>3.297644</v>
      </c>
      <c r="C19">
        <v>4.3868749999999999</v>
      </c>
      <c r="D19">
        <v>3</v>
      </c>
      <c r="G19" t="s">
        <v>17</v>
      </c>
      <c r="H19">
        <v>3.3257629999999998</v>
      </c>
      <c r="I19">
        <v>3.9404659999999998</v>
      </c>
      <c r="J19">
        <v>3</v>
      </c>
    </row>
    <row r="20" spans="1:12">
      <c r="A20" t="s">
        <v>18</v>
      </c>
      <c r="B20">
        <v>3.332713</v>
      </c>
      <c r="C20">
        <v>4.465605</v>
      </c>
      <c r="D20">
        <v>3</v>
      </c>
      <c r="G20" t="s">
        <v>18</v>
      </c>
      <c r="H20">
        <v>3.3528989999999999</v>
      </c>
      <c r="I20">
        <v>4.1127729999999998</v>
      </c>
      <c r="J20">
        <v>3</v>
      </c>
    </row>
    <row r="21" spans="1:12">
      <c r="A21" t="s">
        <v>19</v>
      </c>
      <c r="B21">
        <v>3.3075830000000002</v>
      </c>
      <c r="C21">
        <v>4.4458169999999999</v>
      </c>
      <c r="D21">
        <v>3.25</v>
      </c>
      <c r="G21" t="s">
        <v>19</v>
      </c>
      <c r="H21">
        <v>3.3459729999999999</v>
      </c>
      <c r="I21">
        <v>4.1629069999999997</v>
      </c>
      <c r="J21">
        <v>3.25</v>
      </c>
    </row>
    <row r="22" spans="1:12">
      <c r="A22" t="s">
        <v>20</v>
      </c>
      <c r="B22">
        <v>3.5955460000000001</v>
      </c>
      <c r="C22">
        <v>4.4832859999999997</v>
      </c>
      <c r="D22">
        <v>3.25</v>
      </c>
      <c r="G22" t="s">
        <v>20</v>
      </c>
      <c r="H22">
        <v>3.6418279999999998</v>
      </c>
      <c r="I22">
        <v>4.1816110000000002</v>
      </c>
      <c r="J22">
        <v>3.25</v>
      </c>
    </row>
    <row r="23" spans="1:12">
      <c r="A23" t="s">
        <v>21</v>
      </c>
      <c r="B23">
        <v>3.5477880000000002</v>
      </c>
      <c r="C23">
        <v>4.4708119999999996</v>
      </c>
      <c r="D23">
        <v>3.25</v>
      </c>
      <c r="G23" t="s">
        <v>21</v>
      </c>
      <c r="H23">
        <v>3.5851950000000001</v>
      </c>
      <c r="I23">
        <v>4.2056060000000004</v>
      </c>
      <c r="J23">
        <v>3.25</v>
      </c>
    </row>
    <row r="24" spans="1:12">
      <c r="A24" t="s">
        <v>22</v>
      </c>
      <c r="B24">
        <v>3.4992130000000001</v>
      </c>
      <c r="C24">
        <v>4.4103399999999997</v>
      </c>
      <c r="D24">
        <v>3.5</v>
      </c>
      <c r="G24" t="s">
        <v>22</v>
      </c>
      <c r="H24">
        <v>3.5445289999999998</v>
      </c>
      <c r="I24">
        <v>4.1210800000000001</v>
      </c>
      <c r="J24">
        <v>3.5</v>
      </c>
    </row>
    <row r="25" spans="1:12">
      <c r="A25" t="s">
        <v>23</v>
      </c>
      <c r="B25">
        <v>3.5916790000000001</v>
      </c>
      <c r="C25">
        <v>4.3208599999999997</v>
      </c>
      <c r="D25">
        <v>3.75</v>
      </c>
      <c r="G25" t="s">
        <v>23</v>
      </c>
      <c r="H25">
        <v>3.6237240000000002</v>
      </c>
      <c r="I25">
        <v>4.0755119999999998</v>
      </c>
      <c r="J25">
        <v>3.75</v>
      </c>
    </row>
    <row r="26" spans="1:12">
      <c r="A26" t="s">
        <v>24</v>
      </c>
      <c r="B26">
        <v>3.8040850000000002</v>
      </c>
      <c r="C26">
        <v>4.2973290000000004</v>
      </c>
      <c r="D26">
        <v>4.25</v>
      </c>
      <c r="G26" t="s">
        <v>24</v>
      </c>
      <c r="H26">
        <v>3.823715</v>
      </c>
      <c r="I26">
        <v>4.20601</v>
      </c>
      <c r="J26">
        <v>4.25</v>
      </c>
    </row>
    <row r="27" spans="1:12">
      <c r="A27" t="s">
        <v>25</v>
      </c>
      <c r="B27">
        <v>4.3278759999999998</v>
      </c>
      <c r="C27">
        <v>4.4066900000000002</v>
      </c>
      <c r="D27">
        <v>4.25</v>
      </c>
      <c r="G27" t="s">
        <v>25</v>
      </c>
      <c r="H27">
        <v>4.1521860000000004</v>
      </c>
      <c r="I27">
        <v>4.4280759999999999</v>
      </c>
      <c r="J27">
        <v>4.25</v>
      </c>
    </row>
    <row r="28" spans="1:12">
      <c r="A28" t="s">
        <v>26</v>
      </c>
      <c r="B28">
        <v>4.3212739999999998</v>
      </c>
      <c r="C28">
        <v>4.4407860000000001</v>
      </c>
      <c r="D28">
        <v>4.75</v>
      </c>
      <c r="G28" t="s">
        <v>26</v>
      </c>
      <c r="H28">
        <v>4.1858050000000002</v>
      </c>
      <c r="I28">
        <v>4.4135400000000002</v>
      </c>
      <c r="J28">
        <v>4.75</v>
      </c>
    </row>
    <row r="29" spans="1:12">
      <c r="A29" t="s">
        <v>27</v>
      </c>
      <c r="B29">
        <v>4.3623139999999996</v>
      </c>
      <c r="C29">
        <v>4.8409750000000003</v>
      </c>
      <c r="D29">
        <v>4.75</v>
      </c>
      <c r="G29" t="s">
        <v>27</v>
      </c>
      <c r="H29">
        <v>4.2481720000000003</v>
      </c>
      <c r="I29">
        <v>4.8278270000000001</v>
      </c>
      <c r="J29">
        <v>4.75</v>
      </c>
      <c r="L29" t="s">
        <v>868</v>
      </c>
    </row>
    <row r="30" spans="1:12">
      <c r="A30" t="s">
        <v>28</v>
      </c>
      <c r="B30">
        <v>4.2965080000000002</v>
      </c>
      <c r="C30">
        <v>4.7435619999999998</v>
      </c>
      <c r="D30">
        <v>4.75</v>
      </c>
      <c r="G30" t="s">
        <v>28</v>
      </c>
      <c r="H30">
        <v>4.2486439999999996</v>
      </c>
      <c r="I30">
        <v>4.7852399999999999</v>
      </c>
      <c r="J30">
        <v>4.75</v>
      </c>
    </row>
    <row r="31" spans="1:12">
      <c r="A31" t="s">
        <v>29</v>
      </c>
      <c r="B31">
        <v>4.3251949999999999</v>
      </c>
      <c r="C31">
        <v>4.7073549999999997</v>
      </c>
      <c r="D31">
        <v>4.75</v>
      </c>
      <c r="G31" t="s">
        <v>29</v>
      </c>
      <c r="H31">
        <v>4.2899799999999999</v>
      </c>
      <c r="I31">
        <v>4.8109780000000004</v>
      </c>
      <c r="J31">
        <v>4.75</v>
      </c>
    </row>
    <row r="32" spans="1:12">
      <c r="A32" t="s">
        <v>30</v>
      </c>
      <c r="B32">
        <v>4.325647</v>
      </c>
      <c r="C32">
        <v>4.62873</v>
      </c>
      <c r="D32">
        <v>4.75</v>
      </c>
      <c r="G32" t="s">
        <v>30</v>
      </c>
      <c r="H32">
        <v>4.2782669999999996</v>
      </c>
      <c r="I32">
        <v>4.7778039999999997</v>
      </c>
      <c r="J32">
        <v>4.75</v>
      </c>
    </row>
    <row r="33" spans="1:10">
      <c r="A33" t="s">
        <v>31</v>
      </c>
      <c r="B33">
        <v>4.3024089999999999</v>
      </c>
      <c r="C33">
        <v>4.6398869999999999</v>
      </c>
      <c r="D33">
        <v>4.75</v>
      </c>
      <c r="G33" t="s">
        <v>31</v>
      </c>
      <c r="H33">
        <v>4.3013709999999996</v>
      </c>
      <c r="I33">
        <v>4.794308</v>
      </c>
      <c r="J33">
        <v>4.75</v>
      </c>
    </row>
    <row r="34" spans="1:10">
      <c r="A34" t="s">
        <v>32</v>
      </c>
      <c r="B34">
        <v>4.2937919999999998</v>
      </c>
      <c r="C34">
        <v>4.6528330000000002</v>
      </c>
      <c r="D34">
        <v>4.75</v>
      </c>
      <c r="G34" t="s">
        <v>32</v>
      </c>
      <c r="H34">
        <v>4.3716920000000004</v>
      </c>
      <c r="I34">
        <v>4.8128700000000002</v>
      </c>
      <c r="J34">
        <v>4.75</v>
      </c>
    </row>
    <row r="35" spans="1:10">
      <c r="A35" t="s">
        <v>33</v>
      </c>
      <c r="B35">
        <v>4.2404820000000001</v>
      </c>
      <c r="C35">
        <v>4.6290060000000004</v>
      </c>
      <c r="D35">
        <v>5.5</v>
      </c>
      <c r="G35" t="s">
        <v>33</v>
      </c>
      <c r="H35">
        <v>4.283239</v>
      </c>
      <c r="I35">
        <v>4.7953029999999996</v>
      </c>
      <c r="J35">
        <v>5.5</v>
      </c>
    </row>
    <row r="36" spans="1:10">
      <c r="A36" t="s">
        <v>34</v>
      </c>
      <c r="B36">
        <v>4.0260160000000003</v>
      </c>
      <c r="C36">
        <v>5.3341909999999997</v>
      </c>
      <c r="D36">
        <v>5.25</v>
      </c>
      <c r="G36" t="s">
        <v>34</v>
      </c>
      <c r="H36">
        <v>4.1302750000000001</v>
      </c>
      <c r="I36">
        <v>5.4777620000000002</v>
      </c>
      <c r="J36">
        <v>5.25</v>
      </c>
    </row>
    <row r="37" spans="1:10">
      <c r="A37" t="s">
        <v>35</v>
      </c>
      <c r="B37">
        <v>3.8954399999999998</v>
      </c>
      <c r="C37">
        <v>5.1790529999999997</v>
      </c>
      <c r="D37">
        <v>5</v>
      </c>
      <c r="G37" t="s">
        <v>35</v>
      </c>
      <c r="H37">
        <v>3.9948060000000001</v>
      </c>
      <c r="I37">
        <v>5.3240030000000003</v>
      </c>
      <c r="J37">
        <v>5</v>
      </c>
    </row>
    <row r="38" spans="1:10">
      <c r="A38" t="s">
        <v>36</v>
      </c>
      <c r="B38">
        <v>3.7802150000000001</v>
      </c>
      <c r="C38">
        <v>4.9640250000000004</v>
      </c>
      <c r="D38">
        <v>5</v>
      </c>
      <c r="G38" t="s">
        <v>36</v>
      </c>
      <c r="H38">
        <v>3.8390650000000002</v>
      </c>
      <c r="I38">
        <v>5.0775430000000004</v>
      </c>
      <c r="J38">
        <v>5</v>
      </c>
    </row>
    <row r="39" spans="1:10">
      <c r="A39" t="s">
        <v>37</v>
      </c>
      <c r="B39">
        <v>3.7259280000000001</v>
      </c>
      <c r="C39">
        <v>4.9389110000000001</v>
      </c>
      <c r="D39">
        <v>5</v>
      </c>
      <c r="G39" t="s">
        <v>37</v>
      </c>
      <c r="H39">
        <v>3.8509449999999998</v>
      </c>
      <c r="I39">
        <v>4.9912749999999999</v>
      </c>
      <c r="J39">
        <v>5</v>
      </c>
    </row>
    <row r="40" spans="1:10">
      <c r="A40" t="s">
        <v>38</v>
      </c>
      <c r="B40">
        <v>3.8434490000000001</v>
      </c>
      <c r="C40">
        <v>4.9939429999999998</v>
      </c>
      <c r="D40">
        <v>5</v>
      </c>
      <c r="G40" t="s">
        <v>38</v>
      </c>
      <c r="H40">
        <v>3.9265409999999998</v>
      </c>
      <c r="I40">
        <v>5.0141429999999998</v>
      </c>
      <c r="J40">
        <v>5</v>
      </c>
    </row>
    <row r="41" spans="1:10">
      <c r="A41" t="s">
        <v>39</v>
      </c>
      <c r="B41">
        <v>3.949227</v>
      </c>
      <c r="C41">
        <v>5.0801290000000003</v>
      </c>
      <c r="D41">
        <v>4.75</v>
      </c>
      <c r="G41" t="s">
        <v>39</v>
      </c>
      <c r="H41">
        <v>3.984391</v>
      </c>
      <c r="I41">
        <v>5.0658700000000003</v>
      </c>
      <c r="J41">
        <v>4.75</v>
      </c>
    </row>
    <row r="42" spans="1:10">
      <c r="A42" t="s">
        <v>40</v>
      </c>
      <c r="B42">
        <v>4.0052909999999997</v>
      </c>
      <c r="C42">
        <v>4.9589949999999998</v>
      </c>
      <c r="D42">
        <v>4.75</v>
      </c>
      <c r="G42" t="s">
        <v>40</v>
      </c>
      <c r="H42">
        <v>3.8822350000000001</v>
      </c>
      <c r="I42">
        <v>4.9466939999999999</v>
      </c>
      <c r="J42">
        <v>4.75</v>
      </c>
    </row>
    <row r="43" spans="1:10">
      <c r="A43" t="s">
        <v>41</v>
      </c>
      <c r="B43">
        <v>3.9772810000000001</v>
      </c>
      <c r="C43">
        <v>4.914307</v>
      </c>
      <c r="D43">
        <v>4.5</v>
      </c>
      <c r="G43" t="s">
        <v>41</v>
      </c>
      <c r="H43">
        <v>3.9847579999999998</v>
      </c>
      <c r="I43">
        <v>4.8884049999999997</v>
      </c>
      <c r="J43">
        <v>4.5</v>
      </c>
    </row>
    <row r="44" spans="1:10">
      <c r="A44" t="s">
        <v>42</v>
      </c>
      <c r="B44">
        <v>4.0018560000000001</v>
      </c>
      <c r="C44">
        <v>4.7087560000000002</v>
      </c>
      <c r="D44">
        <v>4.5</v>
      </c>
      <c r="G44" t="s">
        <v>42</v>
      </c>
      <c r="H44">
        <v>4.1212549999999997</v>
      </c>
      <c r="I44">
        <v>4.7217190000000002</v>
      </c>
      <c r="J44">
        <v>4.5</v>
      </c>
    </row>
    <row r="45" spans="1:10">
      <c r="A45" t="s">
        <v>43</v>
      </c>
      <c r="B45">
        <v>4.2182529999999998</v>
      </c>
      <c r="C45">
        <v>4.776211</v>
      </c>
      <c r="D45">
        <v>4.5</v>
      </c>
      <c r="G45" t="s">
        <v>43</v>
      </c>
      <c r="H45">
        <v>4.278816</v>
      </c>
      <c r="I45">
        <v>4.798527</v>
      </c>
      <c r="J45">
        <v>4.5</v>
      </c>
    </row>
    <row r="46" spans="1:10">
      <c r="A46" t="s">
        <v>44</v>
      </c>
      <c r="B46">
        <v>4.3273070000000002</v>
      </c>
      <c r="C46">
        <v>4.8617530000000002</v>
      </c>
      <c r="D46">
        <v>4.5</v>
      </c>
      <c r="G46" t="s">
        <v>44</v>
      </c>
      <c r="H46">
        <v>4.4231499999999997</v>
      </c>
      <c r="I46">
        <v>4.8483349999999996</v>
      </c>
      <c r="J46">
        <v>4.5</v>
      </c>
    </row>
    <row r="47" spans="1:10">
      <c r="A47" t="s">
        <v>45</v>
      </c>
      <c r="B47">
        <v>4.5351679999999996</v>
      </c>
      <c r="C47">
        <v>5.0246050000000002</v>
      </c>
      <c r="D47">
        <v>4.5</v>
      </c>
      <c r="G47" t="s">
        <v>45</v>
      </c>
      <c r="H47">
        <v>4.523701</v>
      </c>
      <c r="I47">
        <v>4.9947910000000002</v>
      </c>
      <c r="J47">
        <v>4.5</v>
      </c>
    </row>
    <row r="48" spans="1:10">
      <c r="A48" t="s">
        <v>46</v>
      </c>
      <c r="B48">
        <v>4.4832020000000004</v>
      </c>
      <c r="C48">
        <v>4.9700410000000002</v>
      </c>
      <c r="D48">
        <v>4.5</v>
      </c>
      <c r="G48" t="s">
        <v>46</v>
      </c>
      <c r="H48">
        <v>4.5931949999999997</v>
      </c>
      <c r="I48">
        <v>4.9075889999999998</v>
      </c>
      <c r="J48">
        <v>4.5</v>
      </c>
    </row>
    <row r="49" spans="1:10">
      <c r="A49" t="s">
        <v>47</v>
      </c>
      <c r="B49">
        <v>4.6218640000000004</v>
      </c>
      <c r="C49">
        <v>4.960966</v>
      </c>
      <c r="D49">
        <v>4.75</v>
      </c>
      <c r="G49" t="s">
        <v>47</v>
      </c>
      <c r="H49">
        <v>4.7314999999999996</v>
      </c>
      <c r="I49">
        <v>4.9105999999999996</v>
      </c>
      <c r="J49">
        <v>4.75</v>
      </c>
    </row>
    <row r="50" spans="1:10">
      <c r="A50" t="s">
        <v>48</v>
      </c>
      <c r="B50">
        <v>4.6249900000000004</v>
      </c>
      <c r="C50">
        <v>5.290457</v>
      </c>
      <c r="D50">
        <v>4.75</v>
      </c>
      <c r="G50" t="s">
        <v>48</v>
      </c>
      <c r="H50">
        <v>4.8357060000000001</v>
      </c>
      <c r="I50">
        <v>5.2478639999999999</v>
      </c>
      <c r="J50">
        <v>4.75</v>
      </c>
    </row>
    <row r="51" spans="1:10">
      <c r="A51" t="s">
        <v>49</v>
      </c>
      <c r="B51">
        <v>4.6761090000000003</v>
      </c>
      <c r="C51">
        <v>5.226953</v>
      </c>
      <c r="D51">
        <v>4.75</v>
      </c>
      <c r="G51" t="s">
        <v>49</v>
      </c>
      <c r="H51">
        <v>4.8858750000000004</v>
      </c>
      <c r="I51">
        <v>5.158785</v>
      </c>
      <c r="J51">
        <v>4.75</v>
      </c>
    </row>
    <row r="52" spans="1:10">
      <c r="A52" t="s">
        <v>50</v>
      </c>
      <c r="B52">
        <v>4.9717019999999996</v>
      </c>
      <c r="C52">
        <v>5.3724819999999998</v>
      </c>
      <c r="D52">
        <v>5</v>
      </c>
      <c r="G52" t="s">
        <v>50</v>
      </c>
      <c r="H52">
        <v>4.9389019999999997</v>
      </c>
      <c r="I52">
        <v>5.2651389999999996</v>
      </c>
      <c r="J52">
        <v>5</v>
      </c>
    </row>
    <row r="53" spans="1:10">
      <c r="A53" t="s">
        <v>51</v>
      </c>
      <c r="B53">
        <v>5.1229199999999997</v>
      </c>
      <c r="C53">
        <v>5.6697829999999998</v>
      </c>
      <c r="D53">
        <v>5.25</v>
      </c>
      <c r="G53" t="s">
        <v>51</v>
      </c>
      <c r="H53">
        <v>5.1215580000000003</v>
      </c>
      <c r="I53">
        <v>5.519412</v>
      </c>
      <c r="J53">
        <v>5.25</v>
      </c>
    </row>
    <row r="54" spans="1:10">
      <c r="A54" t="s">
        <v>52</v>
      </c>
      <c r="B54">
        <v>5.1064980000000002</v>
      </c>
      <c r="C54">
        <v>5.6761900000000001</v>
      </c>
      <c r="D54">
        <v>5.25</v>
      </c>
      <c r="G54" t="s">
        <v>52</v>
      </c>
      <c r="H54">
        <v>5.259201</v>
      </c>
      <c r="I54">
        <v>5.5086899999999996</v>
      </c>
      <c r="J54">
        <v>5.25</v>
      </c>
    </row>
    <row r="55" spans="1:10">
      <c r="A55" t="s">
        <v>53</v>
      </c>
      <c r="B55">
        <v>5.3113049999999999</v>
      </c>
      <c r="C55">
        <v>5.756761</v>
      </c>
      <c r="D55">
        <v>5.75</v>
      </c>
      <c r="G55" t="s">
        <v>53</v>
      </c>
      <c r="H55">
        <v>5.3048729999999997</v>
      </c>
      <c r="I55">
        <v>5.600759</v>
      </c>
      <c r="J55">
        <v>5.75</v>
      </c>
    </row>
    <row r="56" spans="1:10">
      <c r="A56" t="s">
        <v>54</v>
      </c>
      <c r="B56">
        <v>5.5566129999999996</v>
      </c>
      <c r="C56">
        <v>6.2777089999999998</v>
      </c>
      <c r="D56">
        <v>5.75</v>
      </c>
      <c r="G56" t="s">
        <v>54</v>
      </c>
      <c r="H56">
        <v>5.6238140000000003</v>
      </c>
      <c r="I56">
        <v>6.1245609999999999</v>
      </c>
      <c r="J56">
        <v>5.75</v>
      </c>
    </row>
    <row r="57" spans="1:10">
      <c r="A57" t="s">
        <v>55</v>
      </c>
      <c r="B57">
        <v>5.5880479999999997</v>
      </c>
      <c r="C57">
        <v>6.2946559999999998</v>
      </c>
      <c r="D57">
        <v>5.75</v>
      </c>
      <c r="G57" t="s">
        <v>55</v>
      </c>
      <c r="H57">
        <v>5.5961920000000003</v>
      </c>
      <c r="I57">
        <v>6.1184500000000002</v>
      </c>
      <c r="J57">
        <v>5.75</v>
      </c>
    </row>
    <row r="58" spans="1:10">
      <c r="A58" t="s">
        <v>56</v>
      </c>
      <c r="B58">
        <v>5.5145790000000003</v>
      </c>
      <c r="C58">
        <v>6.2321710000000001</v>
      </c>
      <c r="D58">
        <v>5.75</v>
      </c>
      <c r="G58" t="s">
        <v>56</v>
      </c>
      <c r="H58">
        <v>5.4580780000000004</v>
      </c>
      <c r="I58">
        <v>6.036778</v>
      </c>
      <c r="J58">
        <v>5.75</v>
      </c>
    </row>
    <row r="59" spans="1:10">
      <c r="A59" t="s">
        <v>57</v>
      </c>
      <c r="B59">
        <v>5.5418580000000004</v>
      </c>
      <c r="C59">
        <v>6.238461</v>
      </c>
      <c r="D59">
        <v>5.75</v>
      </c>
      <c r="G59" t="s">
        <v>57</v>
      </c>
      <c r="H59">
        <v>5.5151009999999996</v>
      </c>
      <c r="I59">
        <v>6.0275350000000003</v>
      </c>
      <c r="J59">
        <v>5.75</v>
      </c>
    </row>
    <row r="60" spans="1:10">
      <c r="A60" t="s">
        <v>58</v>
      </c>
      <c r="B60">
        <v>5.534878</v>
      </c>
      <c r="C60">
        <v>6.2210029999999996</v>
      </c>
      <c r="D60">
        <v>5.75</v>
      </c>
      <c r="G60" t="s">
        <v>58</v>
      </c>
      <c r="H60">
        <v>5.4752460000000003</v>
      </c>
      <c r="I60">
        <v>6.0479810000000001</v>
      </c>
      <c r="J60">
        <v>5.75</v>
      </c>
    </row>
    <row r="61" spans="1:10">
      <c r="A61" t="s">
        <v>59</v>
      </c>
      <c r="B61">
        <v>5.5801470000000002</v>
      </c>
      <c r="C61">
        <v>6.2770070000000002</v>
      </c>
      <c r="D61">
        <v>5.75</v>
      </c>
      <c r="G61" t="s">
        <v>59</v>
      </c>
      <c r="H61">
        <v>5.5521719999999997</v>
      </c>
      <c r="I61">
        <v>6.1323759999999998</v>
      </c>
      <c r="J61">
        <v>5.75</v>
      </c>
    </row>
    <row r="62" spans="1:10">
      <c r="A62" t="s">
        <v>60</v>
      </c>
      <c r="B62">
        <v>5.4847029999999997</v>
      </c>
      <c r="C62">
        <v>6.2258839999999998</v>
      </c>
      <c r="D62">
        <v>5.75</v>
      </c>
      <c r="G62" t="s">
        <v>60</v>
      </c>
      <c r="H62">
        <v>5.5192759999999996</v>
      </c>
      <c r="I62">
        <v>6.1271810000000002</v>
      </c>
      <c r="J62">
        <v>5.75</v>
      </c>
    </row>
    <row r="63" spans="1:10">
      <c r="A63" t="s">
        <v>61</v>
      </c>
      <c r="B63">
        <v>5.158881</v>
      </c>
      <c r="C63">
        <v>6.1488569999999996</v>
      </c>
      <c r="D63">
        <v>5.5</v>
      </c>
      <c r="G63" t="s">
        <v>61</v>
      </c>
      <c r="H63">
        <v>5.1993169999999997</v>
      </c>
      <c r="I63">
        <v>6.080667</v>
      </c>
      <c r="J63">
        <v>5.5</v>
      </c>
    </row>
    <row r="64" spans="1:10">
      <c r="A64" t="s">
        <v>62</v>
      </c>
      <c r="B64">
        <v>4.8094359999999998</v>
      </c>
      <c r="C64">
        <v>5.8998939999999997</v>
      </c>
      <c r="D64">
        <v>5.5</v>
      </c>
      <c r="G64" t="s">
        <v>62</v>
      </c>
      <c r="H64">
        <v>4.8489709999999997</v>
      </c>
      <c r="I64">
        <v>5.8335340000000002</v>
      </c>
      <c r="J64">
        <v>5.5</v>
      </c>
    </row>
    <row r="65" spans="1:10">
      <c r="A65" t="s">
        <v>63</v>
      </c>
      <c r="B65">
        <v>4.5968879999999999</v>
      </c>
      <c r="C65">
        <v>5.7983859999999998</v>
      </c>
      <c r="D65">
        <v>5</v>
      </c>
      <c r="G65" t="s">
        <v>63</v>
      </c>
      <c r="H65">
        <v>4.6540850000000002</v>
      </c>
      <c r="I65">
        <v>5.7319050000000002</v>
      </c>
      <c r="J65">
        <v>5</v>
      </c>
    </row>
    <row r="66" spans="1:10">
      <c r="A66" t="s">
        <v>64</v>
      </c>
      <c r="B66">
        <v>4.440785</v>
      </c>
      <c r="C66">
        <v>5.621632</v>
      </c>
      <c r="D66">
        <v>4.75</v>
      </c>
      <c r="G66" t="s">
        <v>64</v>
      </c>
      <c r="H66">
        <v>4.4383749999999997</v>
      </c>
      <c r="I66">
        <v>5.5598070000000002</v>
      </c>
      <c r="J66">
        <v>4.75</v>
      </c>
    </row>
    <row r="67" spans="1:10">
      <c r="A67" t="s">
        <v>65</v>
      </c>
      <c r="B67">
        <v>4.1051529999999996</v>
      </c>
      <c r="C67">
        <v>5.4723170000000003</v>
      </c>
      <c r="D67">
        <v>4.5</v>
      </c>
      <c r="G67" t="s">
        <v>65</v>
      </c>
      <c r="H67">
        <v>4.151554</v>
      </c>
      <c r="I67">
        <v>5.4334059999999997</v>
      </c>
      <c r="J67">
        <v>4.5</v>
      </c>
    </row>
    <row r="68" spans="1:10">
      <c r="A68" t="s">
        <v>66</v>
      </c>
      <c r="B68">
        <v>3.837672</v>
      </c>
      <c r="C68">
        <v>5.0934270000000001</v>
      </c>
      <c r="D68">
        <v>4.5</v>
      </c>
      <c r="G68" t="s">
        <v>66</v>
      </c>
      <c r="H68">
        <v>3.8703029999999998</v>
      </c>
      <c r="I68">
        <v>5.0991669999999996</v>
      </c>
      <c r="J68">
        <v>4.5</v>
      </c>
    </row>
    <row r="69" spans="1:10">
      <c r="A69" t="s">
        <v>67</v>
      </c>
      <c r="B69">
        <v>3.5525859999999998</v>
      </c>
      <c r="C69">
        <v>4.9188520000000002</v>
      </c>
      <c r="D69">
        <v>4.25</v>
      </c>
      <c r="G69" t="s">
        <v>67</v>
      </c>
      <c r="H69">
        <v>3.722807</v>
      </c>
      <c r="I69">
        <v>4.9544620000000004</v>
      </c>
      <c r="J69">
        <v>4.25</v>
      </c>
    </row>
    <row r="70" spans="1:10">
      <c r="A70" t="s">
        <v>68</v>
      </c>
      <c r="B70">
        <v>3.4573420000000001</v>
      </c>
      <c r="C70">
        <v>4.6794979999999997</v>
      </c>
      <c r="D70">
        <v>4</v>
      </c>
      <c r="G70" t="s">
        <v>68</v>
      </c>
      <c r="H70">
        <v>3.6166079999999998</v>
      </c>
      <c r="I70">
        <v>4.7781849999999997</v>
      </c>
      <c r="J70">
        <v>4</v>
      </c>
    </row>
    <row r="71" spans="1:10">
      <c r="A71" t="s">
        <v>69</v>
      </c>
      <c r="B71">
        <v>3.0110380000000001</v>
      </c>
      <c r="C71">
        <v>4.3723280000000004</v>
      </c>
      <c r="D71">
        <v>3.5</v>
      </c>
      <c r="G71" t="s">
        <v>69</v>
      </c>
      <c r="H71">
        <v>3.2370939999999999</v>
      </c>
      <c r="I71">
        <v>4.5052909999999997</v>
      </c>
      <c r="J71">
        <v>3.5</v>
      </c>
    </row>
    <row r="72" spans="1:10">
      <c r="A72" t="s">
        <v>70</v>
      </c>
      <c r="B72">
        <v>2.490729</v>
      </c>
      <c r="C72">
        <v>3.8162630000000002</v>
      </c>
      <c r="D72">
        <v>2.75</v>
      </c>
      <c r="G72" t="s">
        <v>70</v>
      </c>
      <c r="H72">
        <v>2.770111</v>
      </c>
      <c r="I72">
        <v>3.9726910000000002</v>
      </c>
      <c r="J72">
        <v>2.75</v>
      </c>
    </row>
    <row r="73" spans="1:10">
      <c r="A73" t="s">
        <v>71</v>
      </c>
      <c r="B73">
        <v>1.997512</v>
      </c>
      <c r="C73">
        <v>3.0922489999999998</v>
      </c>
      <c r="D73">
        <v>2.25</v>
      </c>
      <c r="G73" t="s">
        <v>71</v>
      </c>
      <c r="H73">
        <v>2.324824</v>
      </c>
      <c r="I73">
        <v>3.2423950000000001</v>
      </c>
      <c r="J73">
        <v>2.25</v>
      </c>
    </row>
    <row r="74" spans="1:10">
      <c r="A74" t="s">
        <v>72</v>
      </c>
      <c r="B74">
        <v>1.844835</v>
      </c>
      <c r="C74">
        <v>2.6699440000000001</v>
      </c>
      <c r="D74">
        <v>2.25</v>
      </c>
      <c r="G74" t="s">
        <v>72</v>
      </c>
      <c r="H74">
        <v>1.929603</v>
      </c>
      <c r="I74">
        <v>2.785129</v>
      </c>
      <c r="J74">
        <v>2.25</v>
      </c>
    </row>
    <row r="75" spans="1:10">
      <c r="A75" t="s">
        <v>73</v>
      </c>
      <c r="B75">
        <v>1.908893</v>
      </c>
      <c r="C75">
        <v>2.7442120000000001</v>
      </c>
      <c r="D75">
        <v>2</v>
      </c>
      <c r="G75" t="s">
        <v>73</v>
      </c>
      <c r="H75">
        <v>1.969433</v>
      </c>
      <c r="I75">
        <v>2.7668200000000001</v>
      </c>
      <c r="J75">
        <v>2</v>
      </c>
    </row>
    <row r="76" spans="1:10">
      <c r="A76" t="s">
        <v>74</v>
      </c>
      <c r="B76">
        <v>1.9542729999999999</v>
      </c>
      <c r="C76">
        <v>2.6583899999999998</v>
      </c>
      <c r="D76">
        <v>2</v>
      </c>
      <c r="G76" t="s">
        <v>74</v>
      </c>
      <c r="H76">
        <v>2.02034</v>
      </c>
      <c r="I76">
        <v>2.6552560000000001</v>
      </c>
      <c r="J76">
        <v>2</v>
      </c>
    </row>
    <row r="77" spans="1:10">
      <c r="A77" t="s">
        <v>75</v>
      </c>
      <c r="B77">
        <v>2.0489190000000002</v>
      </c>
      <c r="C77">
        <v>2.648612</v>
      </c>
      <c r="D77">
        <v>2</v>
      </c>
      <c r="G77" t="s">
        <v>75</v>
      </c>
      <c r="H77">
        <v>2.0481039999999999</v>
      </c>
      <c r="I77">
        <v>2.6310190000000002</v>
      </c>
      <c r="J77">
        <v>2</v>
      </c>
    </row>
    <row r="78" spans="1:10">
      <c r="A78" t="s">
        <v>76</v>
      </c>
      <c r="B78">
        <v>2.026081</v>
      </c>
      <c r="C78">
        <v>2.6605120000000002</v>
      </c>
      <c r="D78">
        <v>2.25</v>
      </c>
      <c r="G78" t="s">
        <v>76</v>
      </c>
      <c r="H78">
        <v>2.1284689999999999</v>
      </c>
      <c r="I78">
        <v>2.6441949999999999</v>
      </c>
      <c r="J78">
        <v>2.25</v>
      </c>
    </row>
    <row r="79" spans="1:10">
      <c r="A79" t="s">
        <v>77</v>
      </c>
      <c r="B79">
        <v>1.9130199999999999</v>
      </c>
      <c r="C79">
        <v>2.8204370000000001</v>
      </c>
      <c r="D79">
        <v>2.25</v>
      </c>
      <c r="G79" t="s">
        <v>77</v>
      </c>
      <c r="H79">
        <v>2.0266769999999998</v>
      </c>
      <c r="I79">
        <v>2.8376790000000001</v>
      </c>
      <c r="J79">
        <v>2.25</v>
      </c>
    </row>
    <row r="80" spans="1:10">
      <c r="A80" t="s">
        <v>78</v>
      </c>
      <c r="B80">
        <v>1.9221950000000001</v>
      </c>
      <c r="C80">
        <v>2.788135</v>
      </c>
      <c r="D80">
        <v>2.5</v>
      </c>
      <c r="G80" t="s">
        <v>78</v>
      </c>
      <c r="H80">
        <v>2.1107300000000002</v>
      </c>
      <c r="I80">
        <v>2.8077649999999998</v>
      </c>
      <c r="J80">
        <v>2.5</v>
      </c>
    </row>
    <row r="81" spans="1:10">
      <c r="A81" t="s">
        <v>79</v>
      </c>
      <c r="B81">
        <v>2.0659999999999998</v>
      </c>
      <c r="C81">
        <v>3.0039910000000001</v>
      </c>
      <c r="D81">
        <v>2.75</v>
      </c>
      <c r="G81" t="s">
        <v>79</v>
      </c>
      <c r="H81">
        <v>2.1805810000000001</v>
      </c>
      <c r="I81">
        <v>3.0413869999999998</v>
      </c>
      <c r="J81">
        <v>2.75</v>
      </c>
    </row>
    <row r="82" spans="1:10">
      <c r="A82" t="s">
        <v>80</v>
      </c>
      <c r="B82">
        <v>2.1468090000000002</v>
      </c>
      <c r="C82">
        <v>3.3081870000000002</v>
      </c>
      <c r="D82">
        <v>2.75</v>
      </c>
      <c r="G82" t="s">
        <v>80</v>
      </c>
      <c r="H82">
        <v>2.3000530000000001</v>
      </c>
      <c r="I82">
        <v>3.3369239999999998</v>
      </c>
      <c r="J82">
        <v>2.75</v>
      </c>
    </row>
    <row r="83" spans="1:10">
      <c r="A83" t="s">
        <v>81</v>
      </c>
      <c r="B83">
        <v>2.1223700000000001</v>
      </c>
      <c r="C83">
        <v>3.2916460000000001</v>
      </c>
      <c r="D83">
        <v>2.75</v>
      </c>
      <c r="G83" t="s">
        <v>81</v>
      </c>
      <c r="H83">
        <v>2.2038669999999998</v>
      </c>
      <c r="I83">
        <v>3.3334980000000001</v>
      </c>
      <c r="J83">
        <v>2.75</v>
      </c>
    </row>
    <row r="84" spans="1:10">
      <c r="A84" t="s">
        <v>82</v>
      </c>
      <c r="B84">
        <v>2.276141</v>
      </c>
      <c r="C84">
        <v>3.4569990000000002</v>
      </c>
      <c r="D84">
        <v>2.75</v>
      </c>
      <c r="G84" t="s">
        <v>82</v>
      </c>
      <c r="H84">
        <v>2.2783910000000001</v>
      </c>
      <c r="I84">
        <v>3.481935</v>
      </c>
      <c r="J84">
        <v>2.75</v>
      </c>
    </row>
    <row r="85" spans="1:10">
      <c r="A85" t="s">
        <v>83</v>
      </c>
      <c r="B85">
        <v>2.2086950000000001</v>
      </c>
      <c r="C85">
        <v>3.731115</v>
      </c>
      <c r="D85">
        <v>2.75</v>
      </c>
      <c r="G85" t="s">
        <v>83</v>
      </c>
      <c r="H85">
        <v>2.1820189999999999</v>
      </c>
      <c r="I85">
        <v>3.7623700000000002</v>
      </c>
      <c r="J85">
        <v>2.75</v>
      </c>
    </row>
    <row r="86" spans="1:10">
      <c r="A86" t="s">
        <v>84</v>
      </c>
      <c r="B86">
        <v>2.0360640000000001</v>
      </c>
      <c r="C86">
        <v>3.571723</v>
      </c>
      <c r="D86">
        <v>2.75</v>
      </c>
      <c r="G86" t="s">
        <v>84</v>
      </c>
      <c r="H86">
        <v>2.019056</v>
      </c>
      <c r="I86">
        <v>3.6157970000000001</v>
      </c>
      <c r="J86">
        <v>2.75</v>
      </c>
    </row>
    <row r="87" spans="1:10">
      <c r="A87" t="s">
        <v>85</v>
      </c>
      <c r="B87">
        <v>2.1615700000000002</v>
      </c>
      <c r="C87">
        <v>3.7213349999999998</v>
      </c>
      <c r="D87">
        <v>2.75</v>
      </c>
      <c r="G87" t="s">
        <v>85</v>
      </c>
      <c r="H87">
        <v>2.121502</v>
      </c>
      <c r="I87">
        <v>3.7479930000000001</v>
      </c>
      <c r="J87">
        <v>2.75</v>
      </c>
    </row>
    <row r="88" spans="1:10">
      <c r="A88" t="s">
        <v>86</v>
      </c>
      <c r="B88">
        <v>2.212094</v>
      </c>
      <c r="C88">
        <v>3.7411430000000001</v>
      </c>
      <c r="D88">
        <v>2.75</v>
      </c>
      <c r="G88" t="s">
        <v>86</v>
      </c>
      <c r="H88">
        <v>2.1458780000000002</v>
      </c>
      <c r="I88">
        <v>3.772694</v>
      </c>
      <c r="J88">
        <v>2.75</v>
      </c>
    </row>
    <row r="89" spans="1:10">
      <c r="A89" t="s">
        <v>87</v>
      </c>
      <c r="B89">
        <v>2.1121189999999999</v>
      </c>
      <c r="C89">
        <v>3.635011</v>
      </c>
      <c r="D89">
        <v>3</v>
      </c>
      <c r="G89" t="s">
        <v>87</v>
      </c>
      <c r="H89">
        <v>2.134455</v>
      </c>
      <c r="I89">
        <v>3.676307</v>
      </c>
      <c r="J89">
        <v>3</v>
      </c>
    </row>
    <row r="90" spans="1:10">
      <c r="A90" t="s">
        <v>88</v>
      </c>
      <c r="B90">
        <v>1.8696600000000001</v>
      </c>
      <c r="C90">
        <v>3.5172089999999998</v>
      </c>
      <c r="D90">
        <v>3.25</v>
      </c>
      <c r="G90" t="s">
        <v>88</v>
      </c>
      <c r="H90">
        <v>1.9314629999999999</v>
      </c>
      <c r="I90">
        <v>3.6056490000000001</v>
      </c>
      <c r="J90">
        <v>3.25</v>
      </c>
    </row>
    <row r="91" spans="1:10">
      <c r="A91" t="s">
        <v>89</v>
      </c>
      <c r="B91">
        <v>1.821493</v>
      </c>
      <c r="C91">
        <v>3.636209</v>
      </c>
      <c r="D91">
        <v>3.25</v>
      </c>
      <c r="G91" t="s">
        <v>89</v>
      </c>
      <c r="H91">
        <v>1.843483</v>
      </c>
      <c r="I91">
        <v>3.7538399999999998</v>
      </c>
      <c r="J91">
        <v>3.25</v>
      </c>
    </row>
    <row r="92" spans="1:10">
      <c r="A92" t="s">
        <v>90</v>
      </c>
      <c r="B92">
        <v>1.731528</v>
      </c>
      <c r="C92">
        <v>3.5415860000000001</v>
      </c>
      <c r="D92">
        <v>3.25</v>
      </c>
      <c r="G92" t="s">
        <v>90</v>
      </c>
      <c r="H92">
        <v>1.8737680000000001</v>
      </c>
      <c r="I92">
        <v>3.6851039999999999</v>
      </c>
      <c r="J92">
        <v>3.25</v>
      </c>
    </row>
    <row r="93" spans="1:10">
      <c r="A93" t="s">
        <v>91</v>
      </c>
      <c r="B93">
        <v>1.488459</v>
      </c>
      <c r="C93">
        <v>3.4219900000000001</v>
      </c>
      <c r="D93">
        <v>3</v>
      </c>
      <c r="G93" t="s">
        <v>91</v>
      </c>
      <c r="H93">
        <v>1.653913</v>
      </c>
      <c r="I93">
        <v>3.6127419999999999</v>
      </c>
      <c r="J93">
        <v>3</v>
      </c>
    </row>
    <row r="94" spans="1:10">
      <c r="A94" t="s">
        <v>92</v>
      </c>
      <c r="B94">
        <v>1.4759580000000001</v>
      </c>
      <c r="C94">
        <v>3.1717010000000001</v>
      </c>
      <c r="D94">
        <v>3</v>
      </c>
      <c r="G94" t="s">
        <v>92</v>
      </c>
      <c r="H94">
        <v>1.61256</v>
      </c>
      <c r="I94">
        <v>3.3651529999999998</v>
      </c>
      <c r="J94">
        <v>3</v>
      </c>
    </row>
    <row r="95" spans="1:10">
      <c r="A95" t="s">
        <v>93</v>
      </c>
      <c r="B95">
        <v>1.495466</v>
      </c>
      <c r="C95">
        <v>3.202585</v>
      </c>
      <c r="D95">
        <v>2.75</v>
      </c>
      <c r="G95" t="s">
        <v>93</v>
      </c>
      <c r="H95">
        <v>1.576039</v>
      </c>
      <c r="I95">
        <v>3.388325</v>
      </c>
      <c r="J95">
        <v>2.75</v>
      </c>
    </row>
    <row r="96" spans="1:10">
      <c r="A96" t="s">
        <v>94</v>
      </c>
      <c r="B96">
        <v>1.3931979999999999</v>
      </c>
      <c r="C96">
        <v>2.8919619999999999</v>
      </c>
      <c r="D96">
        <v>2.75</v>
      </c>
      <c r="G96" t="s">
        <v>94</v>
      </c>
      <c r="H96">
        <v>1.633194</v>
      </c>
      <c r="I96">
        <v>3.0637020000000001</v>
      </c>
      <c r="J96">
        <v>2.75</v>
      </c>
    </row>
    <row r="97" spans="1:10">
      <c r="A97" t="s">
        <v>95</v>
      </c>
      <c r="B97">
        <v>1.390325</v>
      </c>
      <c r="C97">
        <v>2.8833630000000001</v>
      </c>
      <c r="D97">
        <v>2.75</v>
      </c>
      <c r="G97" t="s">
        <v>95</v>
      </c>
      <c r="H97">
        <v>1.701678</v>
      </c>
      <c r="I97">
        <v>3.078087</v>
      </c>
      <c r="J97">
        <v>2.75</v>
      </c>
    </row>
    <row r="98" spans="1:10">
      <c r="A98" t="s">
        <v>96</v>
      </c>
      <c r="B98">
        <v>1.4674750000000001</v>
      </c>
      <c r="C98">
        <v>2.9402159999999999</v>
      </c>
      <c r="D98">
        <v>2.75</v>
      </c>
      <c r="G98" t="s">
        <v>96</v>
      </c>
      <c r="H98">
        <v>1.7720400000000001</v>
      </c>
      <c r="I98">
        <v>3.1481780000000001</v>
      </c>
      <c r="J98">
        <v>2.75</v>
      </c>
    </row>
    <row r="99" spans="1:10">
      <c r="A99" t="s">
        <v>97</v>
      </c>
      <c r="B99">
        <v>1.3432519999999999</v>
      </c>
      <c r="C99">
        <v>2.7734760000000001</v>
      </c>
      <c r="D99">
        <v>2.5</v>
      </c>
      <c r="G99" t="s">
        <v>97</v>
      </c>
      <c r="H99">
        <v>1.7037880000000001</v>
      </c>
      <c r="I99">
        <v>2.9882059999999999</v>
      </c>
      <c r="J99">
        <v>2.5</v>
      </c>
    </row>
    <row r="100" spans="1:10">
      <c r="A100" t="s">
        <v>98</v>
      </c>
      <c r="B100">
        <v>1.24783</v>
      </c>
      <c r="C100">
        <v>2.4949780000000001</v>
      </c>
      <c r="D100">
        <v>2.5</v>
      </c>
      <c r="G100" t="s">
        <v>98</v>
      </c>
      <c r="H100">
        <v>1.6502129999999999</v>
      </c>
      <c r="I100">
        <v>2.7053370000000001</v>
      </c>
      <c r="J100">
        <v>2.5</v>
      </c>
    </row>
    <row r="101" spans="1:10">
      <c r="A101" t="s">
        <v>99</v>
      </c>
      <c r="B101">
        <v>1.264257</v>
      </c>
      <c r="C101">
        <v>2.5002650000000002</v>
      </c>
      <c r="D101">
        <v>2.25</v>
      </c>
      <c r="G101" t="s">
        <v>99</v>
      </c>
      <c r="H101">
        <v>1.649621</v>
      </c>
      <c r="I101">
        <v>2.70045</v>
      </c>
      <c r="J101">
        <v>2.25</v>
      </c>
    </row>
    <row r="102" spans="1:10">
      <c r="A102" t="s">
        <v>100</v>
      </c>
      <c r="B102">
        <v>1.4326129999999999</v>
      </c>
      <c r="C102">
        <v>2.4294470000000001</v>
      </c>
      <c r="D102">
        <v>2</v>
      </c>
      <c r="G102" t="s">
        <v>100</v>
      </c>
      <c r="H102">
        <v>1.768135</v>
      </c>
      <c r="I102">
        <v>2.6089889999999998</v>
      </c>
      <c r="J102">
        <v>2</v>
      </c>
    </row>
    <row r="103" spans="1:10">
      <c r="A103" t="s">
        <v>101</v>
      </c>
      <c r="B103">
        <v>1.570295</v>
      </c>
      <c r="C103">
        <v>2.3727930000000002</v>
      </c>
      <c r="D103">
        <v>2</v>
      </c>
      <c r="G103" t="s">
        <v>101</v>
      </c>
      <c r="H103">
        <v>1.877197</v>
      </c>
      <c r="I103">
        <v>2.5351140000000001</v>
      </c>
      <c r="J103">
        <v>2</v>
      </c>
    </row>
    <row r="104" spans="1:10">
      <c r="A104" t="s">
        <v>102</v>
      </c>
      <c r="B104">
        <v>1.6253249999999999</v>
      </c>
      <c r="C104">
        <v>2.4312320000000001</v>
      </c>
      <c r="D104">
        <v>2</v>
      </c>
      <c r="G104" t="s">
        <v>102</v>
      </c>
      <c r="H104">
        <v>1.86181</v>
      </c>
      <c r="I104">
        <v>2.573639</v>
      </c>
      <c r="J104">
        <v>2</v>
      </c>
    </row>
    <row r="105" spans="1:10">
      <c r="A105" t="s">
        <v>103</v>
      </c>
      <c r="B105">
        <v>1.759884</v>
      </c>
      <c r="C105">
        <v>2.4056039999999999</v>
      </c>
      <c r="D105">
        <v>2</v>
      </c>
      <c r="G105" t="s">
        <v>103</v>
      </c>
      <c r="H105">
        <v>2.0228640000000002</v>
      </c>
      <c r="I105">
        <v>2.5092970000000001</v>
      </c>
      <c r="J105">
        <v>2</v>
      </c>
    </row>
    <row r="106" spans="1:10">
      <c r="A106" t="s">
        <v>104</v>
      </c>
      <c r="B106">
        <v>1.8011919999999999</v>
      </c>
      <c r="C106">
        <v>2.306638</v>
      </c>
      <c r="D106">
        <v>2</v>
      </c>
      <c r="G106" t="s">
        <v>104</v>
      </c>
      <c r="H106">
        <v>2.1158790000000001</v>
      </c>
      <c r="I106">
        <v>2.3940070000000002</v>
      </c>
      <c r="J106">
        <v>2</v>
      </c>
    </row>
    <row r="107" spans="1:10">
      <c r="A107" t="s">
        <v>105</v>
      </c>
      <c r="B107">
        <v>1.933711</v>
      </c>
      <c r="C107">
        <v>2.3426459999999998</v>
      </c>
      <c r="D107">
        <v>2.25</v>
      </c>
      <c r="G107" t="s">
        <v>105</v>
      </c>
      <c r="H107">
        <v>2.2603789999999999</v>
      </c>
      <c r="I107">
        <v>2.4172760000000002</v>
      </c>
      <c r="J107">
        <v>2.25</v>
      </c>
    </row>
    <row r="108" spans="1:10">
      <c r="A108" t="s">
        <v>106</v>
      </c>
      <c r="B108">
        <v>2.1302400000000001</v>
      </c>
      <c r="C108">
        <v>2.6768290000000001</v>
      </c>
      <c r="D108">
        <v>2.5</v>
      </c>
      <c r="G108" t="s">
        <v>106</v>
      </c>
      <c r="H108">
        <v>2.3159960000000002</v>
      </c>
      <c r="I108">
        <v>2.7434949999999998</v>
      </c>
      <c r="J108">
        <v>2.5</v>
      </c>
    </row>
    <row r="109" spans="1:10">
      <c r="A109" t="s">
        <v>107</v>
      </c>
      <c r="B109">
        <v>2.2665869999999999</v>
      </c>
      <c r="C109">
        <v>2.9036900000000001</v>
      </c>
      <c r="D109">
        <v>2.5</v>
      </c>
      <c r="G109" t="s">
        <v>107</v>
      </c>
      <c r="H109">
        <v>2.3853040000000001</v>
      </c>
      <c r="I109">
        <v>2.9388640000000001</v>
      </c>
      <c r="J109">
        <v>2.5</v>
      </c>
    </row>
    <row r="110" spans="1:10">
      <c r="A110" t="s">
        <v>108</v>
      </c>
      <c r="B110">
        <v>2.3681779999999999</v>
      </c>
      <c r="C110">
        <v>2.8311510000000002</v>
      </c>
      <c r="D110">
        <v>2.5</v>
      </c>
      <c r="G110" t="s">
        <v>108</v>
      </c>
      <c r="H110">
        <v>2.533925</v>
      </c>
      <c r="I110">
        <v>2.8530030000000002</v>
      </c>
      <c r="J110">
        <v>2.5</v>
      </c>
    </row>
    <row r="111" spans="1:10">
      <c r="A111" t="s">
        <v>109</v>
      </c>
      <c r="B111">
        <v>2.4082759999999999</v>
      </c>
      <c r="C111">
        <v>2.767658</v>
      </c>
      <c r="D111">
        <v>2.5</v>
      </c>
      <c r="G111" t="s">
        <v>109</v>
      </c>
      <c r="H111">
        <v>2.6639729999999999</v>
      </c>
      <c r="I111">
        <v>2.8060499999999999</v>
      </c>
      <c r="J111">
        <v>2.5</v>
      </c>
    </row>
    <row r="112" spans="1:10">
      <c r="A112" t="s">
        <v>110</v>
      </c>
      <c r="B112">
        <v>2.5813000000000001</v>
      </c>
      <c r="C112">
        <v>2.8044609999999999</v>
      </c>
      <c r="D112">
        <v>2.5</v>
      </c>
      <c r="G112" t="s">
        <v>110</v>
      </c>
      <c r="H112">
        <v>2.7733189999999999</v>
      </c>
      <c r="I112">
        <v>2.873761</v>
      </c>
      <c r="J112">
        <v>2.5</v>
      </c>
    </row>
    <row r="113" spans="1:10">
      <c r="A113" t="s">
        <v>111</v>
      </c>
      <c r="B113">
        <v>2.6954639999999999</v>
      </c>
      <c r="C113">
        <v>2.8367300000000002</v>
      </c>
      <c r="D113">
        <v>2.5</v>
      </c>
      <c r="G113" t="s">
        <v>111</v>
      </c>
      <c r="H113">
        <v>2.7999170000000002</v>
      </c>
      <c r="I113">
        <v>2.905805</v>
      </c>
      <c r="J113">
        <v>2.5</v>
      </c>
    </row>
    <row r="114" spans="1:10">
      <c r="A114" t="s">
        <v>112</v>
      </c>
      <c r="B114">
        <v>2.6584949999999998</v>
      </c>
      <c r="C114">
        <v>2.829275</v>
      </c>
      <c r="D114">
        <v>2.5</v>
      </c>
      <c r="G114" t="s">
        <v>112</v>
      </c>
      <c r="H114">
        <v>2.740713</v>
      </c>
      <c r="I114">
        <v>3.0861740000000002</v>
      </c>
      <c r="J114">
        <v>2.5</v>
      </c>
    </row>
    <row r="115" spans="1:10">
      <c r="A115" t="s">
        <v>113</v>
      </c>
      <c r="B115">
        <v>2.6486049999999999</v>
      </c>
      <c r="C115">
        <v>2.818981</v>
      </c>
      <c r="D115">
        <v>2.5</v>
      </c>
      <c r="G115" t="s">
        <v>113</v>
      </c>
      <c r="H115">
        <v>2.7455080000000001</v>
      </c>
      <c r="I115">
        <v>3.0191919999999999</v>
      </c>
      <c r="J115">
        <v>2.5</v>
      </c>
    </row>
    <row r="116" spans="1:10">
      <c r="A116" t="s">
        <v>114</v>
      </c>
      <c r="B116">
        <v>2.6473209999999998</v>
      </c>
      <c r="C116">
        <v>2.8718340000000002</v>
      </c>
      <c r="D116">
        <v>2.5</v>
      </c>
      <c r="G116" t="s">
        <v>114</v>
      </c>
      <c r="H116">
        <v>2.698617</v>
      </c>
      <c r="I116">
        <v>3.1267680000000002</v>
      </c>
      <c r="J116">
        <v>2.5</v>
      </c>
    </row>
    <row r="117" spans="1:10">
      <c r="A117" t="s">
        <v>115</v>
      </c>
      <c r="B117">
        <v>2.639186</v>
      </c>
      <c r="C117">
        <v>3.0859670000000001</v>
      </c>
      <c r="D117">
        <v>2.5</v>
      </c>
      <c r="G117" t="s">
        <v>115</v>
      </c>
      <c r="H117">
        <v>2.6827549999999998</v>
      </c>
      <c r="I117">
        <v>3.324093</v>
      </c>
      <c r="J117">
        <v>2.5</v>
      </c>
    </row>
    <row r="118" spans="1:10">
      <c r="A118" t="s">
        <v>116</v>
      </c>
      <c r="B118">
        <v>2.7287059999999999</v>
      </c>
      <c r="C118">
        <v>3.3687499999999999</v>
      </c>
      <c r="D118">
        <v>2.5</v>
      </c>
      <c r="G118" t="s">
        <v>116</v>
      </c>
      <c r="H118">
        <v>2.7491180000000002</v>
      </c>
      <c r="I118">
        <v>3.525725</v>
      </c>
      <c r="J118">
        <v>2.5</v>
      </c>
    </row>
    <row r="119" spans="1:10">
      <c r="A119" t="s">
        <v>117</v>
      </c>
      <c r="B119">
        <v>2.7450489999999999</v>
      </c>
      <c r="C119">
        <v>3.5713499999999998</v>
      </c>
      <c r="D119">
        <v>2.75</v>
      </c>
      <c r="G119" t="s">
        <v>117</v>
      </c>
      <c r="H119">
        <v>2.7335669999999999</v>
      </c>
      <c r="I119">
        <v>3.6575859999999998</v>
      </c>
      <c r="J119">
        <v>2.75</v>
      </c>
    </row>
    <row r="120" spans="1:10">
      <c r="A120" t="s">
        <v>118</v>
      </c>
      <c r="B120">
        <v>2.9895619999999998</v>
      </c>
      <c r="C120">
        <v>3.587215</v>
      </c>
      <c r="D120">
        <v>3</v>
      </c>
      <c r="G120" t="s">
        <v>118</v>
      </c>
      <c r="H120">
        <v>2.954142</v>
      </c>
      <c r="I120">
        <v>3.6882060000000001</v>
      </c>
      <c r="J120">
        <v>3</v>
      </c>
    </row>
    <row r="121" spans="1:10">
      <c r="A121" t="s">
        <v>119</v>
      </c>
      <c r="B121">
        <v>3.1681170000000001</v>
      </c>
      <c r="C121">
        <v>3.6401720000000002</v>
      </c>
      <c r="D121">
        <v>3</v>
      </c>
      <c r="G121" t="s">
        <v>119</v>
      </c>
      <c r="H121">
        <v>3.1130059999999999</v>
      </c>
      <c r="I121">
        <v>3.9210910000000001</v>
      </c>
      <c r="J121">
        <v>3</v>
      </c>
    </row>
    <row r="122" spans="1:10">
      <c r="A122" t="s">
        <v>120</v>
      </c>
      <c r="B122">
        <v>3.1551680000000002</v>
      </c>
      <c r="C122">
        <v>3.7746089999999999</v>
      </c>
      <c r="D122">
        <v>3.25</v>
      </c>
      <c r="G122" t="s">
        <v>120</v>
      </c>
      <c r="H122">
        <v>3.1209090000000002</v>
      </c>
      <c r="I122">
        <v>3.9066990000000001</v>
      </c>
      <c r="J122">
        <v>3.25</v>
      </c>
    </row>
    <row r="123" spans="1:10">
      <c r="A123" t="s">
        <v>121</v>
      </c>
      <c r="B123">
        <v>3.425916</v>
      </c>
      <c r="C123">
        <v>3.9952960000000002</v>
      </c>
      <c r="D123">
        <v>3.5</v>
      </c>
      <c r="G123" t="s">
        <v>121</v>
      </c>
      <c r="H123">
        <v>3.3393440000000001</v>
      </c>
      <c r="I123">
        <v>4.005414</v>
      </c>
      <c r="J123">
        <v>3.5</v>
      </c>
    </row>
    <row r="124" spans="1:10">
      <c r="A124" t="s">
        <v>122</v>
      </c>
      <c r="B124">
        <v>3.661225</v>
      </c>
      <c r="C124">
        <v>4.0341719999999999</v>
      </c>
      <c r="D124">
        <v>3.5</v>
      </c>
      <c r="G124" t="s">
        <v>122</v>
      </c>
      <c r="H124">
        <v>3.5463390000000001</v>
      </c>
      <c r="I124">
        <v>4.1092190000000004</v>
      </c>
      <c r="J124">
        <v>3.5</v>
      </c>
    </row>
    <row r="125" spans="1:10">
      <c r="A125" t="s">
        <v>123</v>
      </c>
      <c r="B125">
        <v>3.6884809999999999</v>
      </c>
      <c r="C125">
        <v>4.104171</v>
      </c>
      <c r="D125">
        <v>3.75</v>
      </c>
      <c r="G125" t="s">
        <v>123</v>
      </c>
      <c r="H125">
        <v>3.576444</v>
      </c>
      <c r="I125">
        <v>4.203837</v>
      </c>
      <c r="J125">
        <v>3.75</v>
      </c>
    </row>
    <row r="126" spans="1:10">
      <c r="A126" t="s">
        <v>124</v>
      </c>
      <c r="B126">
        <v>3.8974920000000002</v>
      </c>
      <c r="C126">
        <v>4.263795</v>
      </c>
      <c r="D126">
        <v>4</v>
      </c>
      <c r="G126" t="s">
        <v>124</v>
      </c>
      <c r="H126">
        <v>3.8066300000000002</v>
      </c>
      <c r="I126">
        <v>4.348719</v>
      </c>
      <c r="J126">
        <v>4</v>
      </c>
    </row>
    <row r="127" spans="1:10">
      <c r="A127" t="s">
        <v>125</v>
      </c>
      <c r="B127">
        <v>4.1780840000000001</v>
      </c>
      <c r="C127">
        <v>4.4185949999999998</v>
      </c>
      <c r="D127">
        <v>4.25</v>
      </c>
      <c r="G127" t="s">
        <v>125</v>
      </c>
      <c r="H127">
        <v>4.1089029999999998</v>
      </c>
      <c r="I127">
        <v>4.5893129999999998</v>
      </c>
      <c r="J127">
        <v>4.25</v>
      </c>
    </row>
    <row r="128" spans="1:10">
      <c r="A128" t="s">
        <v>126</v>
      </c>
      <c r="B128">
        <v>4.31175</v>
      </c>
      <c r="C128">
        <v>4.4747409999999999</v>
      </c>
      <c r="D128">
        <v>4.25</v>
      </c>
      <c r="G128" t="s">
        <v>126</v>
      </c>
      <c r="H128">
        <v>4.2969359999999996</v>
      </c>
      <c r="I128">
        <v>4.5407909999999996</v>
      </c>
      <c r="J128">
        <v>4.25</v>
      </c>
    </row>
    <row r="129" spans="1:10">
      <c r="A129" t="s">
        <v>127</v>
      </c>
      <c r="B129">
        <v>4.3406349999999998</v>
      </c>
      <c r="C129">
        <v>4.5023749999999998</v>
      </c>
      <c r="D129">
        <v>4.25</v>
      </c>
      <c r="G129" t="s">
        <v>127</v>
      </c>
      <c r="H129">
        <v>4.3350520000000001</v>
      </c>
      <c r="I129">
        <v>4.6018129999999999</v>
      </c>
      <c r="J129">
        <v>4.25</v>
      </c>
    </row>
    <row r="130" spans="1:10">
      <c r="A130" t="s">
        <v>128</v>
      </c>
      <c r="B130">
        <v>4.2962809999999996</v>
      </c>
      <c r="C130">
        <v>4.4650489999999996</v>
      </c>
      <c r="D130">
        <v>4.25</v>
      </c>
      <c r="G130" t="s">
        <v>128</v>
      </c>
      <c r="H130">
        <v>4.2847770000000001</v>
      </c>
      <c r="I130">
        <v>4.5860450000000004</v>
      </c>
      <c r="J130">
        <v>4.25</v>
      </c>
    </row>
    <row r="131" spans="1:10">
      <c r="A131" t="s">
        <v>129</v>
      </c>
      <c r="B131">
        <v>4.0125520000000003</v>
      </c>
      <c r="C131">
        <v>4.3564150000000001</v>
      </c>
      <c r="D131">
        <v>4.25</v>
      </c>
      <c r="G131" t="s">
        <v>129</v>
      </c>
      <c r="H131">
        <v>4.0099590000000003</v>
      </c>
      <c r="I131">
        <v>4.4497929999999997</v>
      </c>
      <c r="J131">
        <v>4.25</v>
      </c>
    </row>
    <row r="132" spans="1:10">
      <c r="A132" t="s">
        <v>130</v>
      </c>
      <c r="B132">
        <v>4.089226</v>
      </c>
      <c r="C132">
        <v>4.3910080000000002</v>
      </c>
      <c r="D132">
        <v>4.25</v>
      </c>
      <c r="G132" t="s">
        <v>130</v>
      </c>
      <c r="H132">
        <v>4.0903609999999997</v>
      </c>
      <c r="I132">
        <v>4.554786</v>
      </c>
      <c r="J132">
        <v>4.25</v>
      </c>
    </row>
    <row r="133" spans="1:10">
      <c r="A133" t="s">
        <v>131</v>
      </c>
      <c r="B133">
        <v>4.1508500000000002</v>
      </c>
      <c r="C133">
        <v>4.3347059999999997</v>
      </c>
      <c r="D133">
        <v>4.25</v>
      </c>
      <c r="G133" t="s">
        <v>131</v>
      </c>
      <c r="H133">
        <v>4.1709259999999997</v>
      </c>
      <c r="I133">
        <v>4.5073040000000004</v>
      </c>
      <c r="J133">
        <v>4.25</v>
      </c>
    </row>
    <row r="134" spans="1:10">
      <c r="A134" t="s">
        <v>132</v>
      </c>
      <c r="B134">
        <v>4.2333939999999997</v>
      </c>
      <c r="C134">
        <v>4.3829459999999996</v>
      </c>
      <c r="D134">
        <v>4.25</v>
      </c>
      <c r="G134" t="s">
        <v>132</v>
      </c>
      <c r="H134">
        <v>4.2280239999999996</v>
      </c>
      <c r="I134">
        <v>4.6022530000000001</v>
      </c>
      <c r="J134">
        <v>4.25</v>
      </c>
    </row>
    <row r="135" spans="1:10">
      <c r="A135" t="s">
        <v>133</v>
      </c>
      <c r="B135">
        <v>4.124047</v>
      </c>
      <c r="C135">
        <v>4.3829830000000003</v>
      </c>
      <c r="D135">
        <v>4.25</v>
      </c>
      <c r="G135" t="s">
        <v>133</v>
      </c>
      <c r="H135">
        <v>4.1292410000000004</v>
      </c>
      <c r="I135">
        <v>4.5122489999999997</v>
      </c>
      <c r="J135">
        <v>4.25</v>
      </c>
    </row>
    <row r="136" spans="1:10">
      <c r="A136" t="s">
        <v>134</v>
      </c>
      <c r="B136">
        <v>4.3412170000000003</v>
      </c>
      <c r="C136">
        <v>4.462326</v>
      </c>
      <c r="D136">
        <v>4.25</v>
      </c>
      <c r="G136" t="s">
        <v>134</v>
      </c>
      <c r="H136">
        <v>4.3211110000000001</v>
      </c>
      <c r="I136">
        <v>4.6416060000000003</v>
      </c>
      <c r="J136">
        <v>4.25</v>
      </c>
    </row>
    <row r="137" spans="1:10">
      <c r="A137" t="s">
        <v>135</v>
      </c>
      <c r="B137">
        <v>4.4259560000000002</v>
      </c>
      <c r="C137">
        <v>4.5279999999999996</v>
      </c>
      <c r="D137">
        <v>4.25</v>
      </c>
      <c r="G137" t="s">
        <v>135</v>
      </c>
      <c r="H137">
        <v>4.3928070000000004</v>
      </c>
      <c r="I137">
        <v>4.662255</v>
      </c>
      <c r="J137">
        <v>4.25</v>
      </c>
    </row>
    <row r="138" spans="1:10">
      <c r="A138" t="s">
        <v>136</v>
      </c>
      <c r="B138">
        <v>4.4327420000000002</v>
      </c>
      <c r="C138">
        <v>4.5235329999999996</v>
      </c>
      <c r="D138">
        <v>4.25</v>
      </c>
      <c r="G138" t="s">
        <v>136</v>
      </c>
      <c r="H138">
        <v>4.3669310000000001</v>
      </c>
      <c r="I138">
        <v>4.6427589999999999</v>
      </c>
      <c r="J138">
        <v>4.25</v>
      </c>
    </row>
    <row r="139" spans="1:10">
      <c r="A139" t="s">
        <v>137</v>
      </c>
      <c r="B139">
        <v>4.5023270000000002</v>
      </c>
      <c r="C139">
        <v>4.5437200000000004</v>
      </c>
      <c r="D139">
        <v>4.25</v>
      </c>
      <c r="G139" t="s">
        <v>137</v>
      </c>
      <c r="H139">
        <v>4.4027510000000003</v>
      </c>
      <c r="I139">
        <v>4.6771520000000004</v>
      </c>
      <c r="J139">
        <v>4.25</v>
      </c>
    </row>
    <row r="140" spans="1:10">
      <c r="A140" t="s">
        <v>138</v>
      </c>
      <c r="B140">
        <v>4.5481509999999998</v>
      </c>
      <c r="C140">
        <v>4.6216980000000003</v>
      </c>
      <c r="D140">
        <v>4.25</v>
      </c>
      <c r="G140" t="s">
        <v>138</v>
      </c>
      <c r="H140">
        <v>4.4322249999999999</v>
      </c>
      <c r="I140">
        <v>4.7124889999999997</v>
      </c>
      <c r="J140">
        <v>4.25</v>
      </c>
    </row>
    <row r="141" spans="1:10">
      <c r="A141" t="s">
        <v>139</v>
      </c>
      <c r="B141">
        <v>4.5481930000000004</v>
      </c>
      <c r="C141">
        <v>4.5787490000000002</v>
      </c>
      <c r="D141">
        <v>4.5</v>
      </c>
      <c r="G141" t="s">
        <v>139</v>
      </c>
      <c r="H141">
        <v>4.4318489999999997</v>
      </c>
      <c r="I141">
        <v>4.7539439999999997</v>
      </c>
      <c r="J141">
        <v>4.5</v>
      </c>
    </row>
    <row r="142" spans="1:10">
      <c r="A142" t="s">
        <v>140</v>
      </c>
      <c r="B142">
        <v>4.325202</v>
      </c>
      <c r="C142">
        <v>4.7767759999999999</v>
      </c>
      <c r="D142">
        <v>4.5</v>
      </c>
      <c r="G142" t="s">
        <v>140</v>
      </c>
      <c r="H142">
        <v>4.5590659999999996</v>
      </c>
      <c r="I142">
        <v>4.6711150000000004</v>
      </c>
      <c r="J142">
        <v>4.5</v>
      </c>
    </row>
    <row r="143" spans="1:10">
      <c r="A143" t="s">
        <v>141</v>
      </c>
      <c r="B143">
        <v>4.4062939999999999</v>
      </c>
      <c r="C143">
        <v>4.8238190000000003</v>
      </c>
      <c r="D143">
        <v>4.5</v>
      </c>
      <c r="G143" t="s">
        <v>141</v>
      </c>
      <c r="H143">
        <v>4.5768079999999998</v>
      </c>
      <c r="I143">
        <v>4.7251149999999997</v>
      </c>
      <c r="J143">
        <v>4.5</v>
      </c>
    </row>
    <row r="144" spans="1:10">
      <c r="A144" t="s">
        <v>142</v>
      </c>
      <c r="B144">
        <v>4.2640909999999996</v>
      </c>
      <c r="C144">
        <v>4.7798699999999998</v>
      </c>
      <c r="D144">
        <v>4.5</v>
      </c>
      <c r="G144" t="s">
        <v>142</v>
      </c>
      <c r="H144">
        <v>4.4552120000000004</v>
      </c>
      <c r="I144">
        <v>4.6895680000000004</v>
      </c>
      <c r="J144">
        <v>4.5</v>
      </c>
    </row>
    <row r="145" spans="1:10">
      <c r="A145" t="s">
        <v>143</v>
      </c>
      <c r="B145">
        <v>4.0965189999999998</v>
      </c>
      <c r="C145">
        <v>4.8027980000000001</v>
      </c>
      <c r="D145">
        <v>4.5</v>
      </c>
      <c r="G145" t="s">
        <v>143</v>
      </c>
      <c r="H145">
        <v>4.2583469999999997</v>
      </c>
      <c r="I145">
        <v>4.7217630000000002</v>
      </c>
      <c r="J145">
        <v>4.5</v>
      </c>
    </row>
    <row r="146" spans="1:10">
      <c r="A146" t="s">
        <v>144</v>
      </c>
      <c r="B146">
        <v>3.9072870000000002</v>
      </c>
      <c r="C146">
        <v>4.7482350000000002</v>
      </c>
      <c r="D146">
        <v>4.25</v>
      </c>
      <c r="G146" t="s">
        <v>144</v>
      </c>
      <c r="H146">
        <v>4.0537219999999996</v>
      </c>
      <c r="I146">
        <v>4.6667529999999999</v>
      </c>
      <c r="J146">
        <v>4.25</v>
      </c>
    </row>
    <row r="147" spans="1:10">
      <c r="A147" t="s">
        <v>145</v>
      </c>
      <c r="B147">
        <v>3.6677900000000001</v>
      </c>
      <c r="C147">
        <v>4.4829150000000002</v>
      </c>
      <c r="D147">
        <v>4</v>
      </c>
      <c r="G147" t="s">
        <v>145</v>
      </c>
      <c r="H147">
        <v>3.8875869999999999</v>
      </c>
      <c r="I147">
        <v>4.4006939999999997</v>
      </c>
      <c r="J147">
        <v>4</v>
      </c>
    </row>
    <row r="148" spans="1:10">
      <c r="A148" t="s">
        <v>146</v>
      </c>
      <c r="B148">
        <v>2.956969</v>
      </c>
      <c r="C148">
        <v>4.1691880000000001</v>
      </c>
      <c r="D148">
        <v>4</v>
      </c>
      <c r="G148" t="s">
        <v>146</v>
      </c>
      <c r="H148">
        <v>3.2604989999999998</v>
      </c>
      <c r="I148">
        <v>4.1060150000000002</v>
      </c>
      <c r="J148">
        <v>4</v>
      </c>
    </row>
    <row r="149" spans="1:10">
      <c r="A149" t="s">
        <v>147</v>
      </c>
      <c r="B149">
        <v>2.6366450000000001</v>
      </c>
      <c r="C149">
        <v>4.0142800000000003</v>
      </c>
      <c r="D149">
        <v>3.5</v>
      </c>
      <c r="G149" t="s">
        <v>147</v>
      </c>
      <c r="H149">
        <v>2.9474960000000001</v>
      </c>
      <c r="I149">
        <v>3.9600209999999998</v>
      </c>
      <c r="J149">
        <v>3.5</v>
      </c>
    </row>
    <row r="150" spans="1:10">
      <c r="A150" t="s">
        <v>148</v>
      </c>
      <c r="B150">
        <v>2.4643389999999998</v>
      </c>
      <c r="C150">
        <v>3.6662780000000001</v>
      </c>
      <c r="D150">
        <v>3</v>
      </c>
      <c r="G150" t="s">
        <v>148</v>
      </c>
      <c r="H150">
        <v>2.7747860000000002</v>
      </c>
      <c r="I150">
        <v>3.6108790000000002</v>
      </c>
      <c r="J150">
        <v>3</v>
      </c>
    </row>
    <row r="151" spans="1:10">
      <c r="A151" t="s">
        <v>149</v>
      </c>
      <c r="B151">
        <v>2.3511250000000001</v>
      </c>
      <c r="C151">
        <v>3.335064</v>
      </c>
      <c r="D151">
        <v>3</v>
      </c>
      <c r="G151" t="s">
        <v>149</v>
      </c>
      <c r="H151">
        <v>2.6374409999999999</v>
      </c>
      <c r="I151">
        <v>3.2811729999999999</v>
      </c>
      <c r="J151">
        <v>3</v>
      </c>
    </row>
    <row r="152" spans="1:10">
      <c r="A152" t="s">
        <v>150</v>
      </c>
      <c r="B152">
        <v>2.5281060000000002</v>
      </c>
      <c r="C152">
        <v>3.531253</v>
      </c>
      <c r="D152">
        <v>3</v>
      </c>
      <c r="G152" t="s">
        <v>150</v>
      </c>
      <c r="H152">
        <v>2.770079</v>
      </c>
      <c r="I152">
        <v>3.464216</v>
      </c>
      <c r="J152">
        <v>3</v>
      </c>
    </row>
    <row r="153" spans="1:10">
      <c r="A153" t="s">
        <v>151</v>
      </c>
      <c r="B153">
        <v>2.607809</v>
      </c>
      <c r="C153">
        <v>3.6475650000000002</v>
      </c>
      <c r="D153">
        <v>3</v>
      </c>
      <c r="G153" t="s">
        <v>151</v>
      </c>
      <c r="H153">
        <v>2.7575810000000001</v>
      </c>
      <c r="I153">
        <v>3.5554299999999999</v>
      </c>
      <c r="J153">
        <v>3</v>
      </c>
    </row>
    <row r="154" spans="1:10">
      <c r="A154" t="s">
        <v>152</v>
      </c>
      <c r="B154">
        <v>2.6387019999999999</v>
      </c>
      <c r="C154">
        <v>3.69204</v>
      </c>
      <c r="D154">
        <v>3</v>
      </c>
      <c r="G154" t="s">
        <v>152</v>
      </c>
      <c r="H154">
        <v>2.7569889999999999</v>
      </c>
      <c r="I154">
        <v>3.5561970000000001</v>
      </c>
      <c r="J154">
        <v>3</v>
      </c>
    </row>
    <row r="155" spans="1:10">
      <c r="A155" t="s">
        <v>153</v>
      </c>
      <c r="B155">
        <v>2.500562</v>
      </c>
      <c r="C155">
        <v>3.7580749999999998</v>
      </c>
      <c r="D155">
        <v>3</v>
      </c>
      <c r="G155" t="s">
        <v>153</v>
      </c>
      <c r="H155">
        <v>2.589067</v>
      </c>
      <c r="I155">
        <v>3.6132599999999999</v>
      </c>
      <c r="J155">
        <v>3</v>
      </c>
    </row>
    <row r="156" spans="1:10">
      <c r="A156" t="s">
        <v>154</v>
      </c>
      <c r="B156">
        <v>1.781231</v>
      </c>
      <c r="C156">
        <v>3.603145</v>
      </c>
      <c r="D156">
        <v>2.25</v>
      </c>
      <c r="G156" t="s">
        <v>154</v>
      </c>
      <c r="H156">
        <v>1.956423</v>
      </c>
      <c r="I156">
        <v>3.4874369999999999</v>
      </c>
      <c r="J156">
        <v>2.25</v>
      </c>
    </row>
    <row r="157" spans="1:10">
      <c r="A157" t="s">
        <v>155</v>
      </c>
      <c r="B157">
        <v>1.2451559999999999</v>
      </c>
      <c r="C157">
        <v>2.8819599999999999</v>
      </c>
      <c r="D157">
        <v>2.25</v>
      </c>
      <c r="G157" t="s">
        <v>155</v>
      </c>
      <c r="H157">
        <v>1.4203650000000001</v>
      </c>
      <c r="I157">
        <v>2.8336039999999998</v>
      </c>
      <c r="J157">
        <v>2.25</v>
      </c>
    </row>
    <row r="158" spans="1:10">
      <c r="A158" t="s">
        <v>156</v>
      </c>
      <c r="B158">
        <v>0.88849990000000001</v>
      </c>
      <c r="C158">
        <v>2.6693180000000001</v>
      </c>
      <c r="D158">
        <v>1.5</v>
      </c>
      <c r="G158" t="s">
        <v>156</v>
      </c>
      <c r="H158">
        <v>1.0813919999999999</v>
      </c>
      <c r="I158">
        <v>2.696726</v>
      </c>
      <c r="J158">
        <v>1.5</v>
      </c>
    </row>
    <row r="159" spans="1:10">
      <c r="A159" t="s">
        <v>157</v>
      </c>
      <c r="B159">
        <v>0.7875181</v>
      </c>
      <c r="C159">
        <v>1.827888</v>
      </c>
      <c r="D159">
        <v>1</v>
      </c>
      <c r="G159" t="s">
        <v>157</v>
      </c>
      <c r="H159">
        <v>0.87044920000000003</v>
      </c>
      <c r="I159">
        <v>1.9496370000000001</v>
      </c>
      <c r="J159">
        <v>1</v>
      </c>
    </row>
    <row r="160" spans="1:10">
      <c r="A160" t="s">
        <v>158</v>
      </c>
      <c r="B160">
        <v>0.80618040000000002</v>
      </c>
      <c r="C160">
        <v>1.260351</v>
      </c>
      <c r="D160">
        <v>1</v>
      </c>
      <c r="G160" t="s">
        <v>158</v>
      </c>
      <c r="H160">
        <v>0.70778600000000003</v>
      </c>
      <c r="I160">
        <v>1.460885</v>
      </c>
      <c r="J160">
        <v>1</v>
      </c>
    </row>
    <row r="161" spans="1:10">
      <c r="A161" t="s">
        <v>159</v>
      </c>
      <c r="B161">
        <v>0.67121240000000004</v>
      </c>
      <c r="C161">
        <v>1.131348</v>
      </c>
      <c r="D161">
        <v>0.5</v>
      </c>
      <c r="G161" t="s">
        <v>159</v>
      </c>
      <c r="H161">
        <v>0.54364109999999999</v>
      </c>
      <c r="I161">
        <v>1.390978</v>
      </c>
      <c r="J161">
        <v>0.5</v>
      </c>
    </row>
    <row r="162" spans="1:10">
      <c r="A162" t="s">
        <v>160</v>
      </c>
      <c r="B162">
        <v>0.2445977</v>
      </c>
      <c r="C162">
        <v>0.56997880000000001</v>
      </c>
      <c r="D162">
        <v>0.25</v>
      </c>
      <c r="G162" t="s">
        <v>160</v>
      </c>
      <c r="H162">
        <v>0.43724190000000002</v>
      </c>
      <c r="I162">
        <v>0.89487989999999995</v>
      </c>
      <c r="J162">
        <v>0.25</v>
      </c>
    </row>
    <row r="163" spans="1:10">
      <c r="A163" t="s">
        <v>161</v>
      </c>
      <c r="B163">
        <v>-4.8657300000000001E-2</v>
      </c>
      <c r="C163">
        <v>0.37772749999999999</v>
      </c>
      <c r="D163">
        <v>0.25</v>
      </c>
      <c r="G163" t="s">
        <v>161</v>
      </c>
      <c r="H163">
        <v>0.30930020000000003</v>
      </c>
      <c r="I163">
        <v>0.77022400000000002</v>
      </c>
      <c r="J163">
        <v>0.25</v>
      </c>
    </row>
    <row r="164" spans="1:10">
      <c r="A164" t="s">
        <v>162</v>
      </c>
      <c r="B164">
        <v>-0.23449220000000001</v>
      </c>
      <c r="C164">
        <v>0.3015794</v>
      </c>
      <c r="D164">
        <v>0.25</v>
      </c>
      <c r="G164" t="s">
        <v>162</v>
      </c>
      <c r="H164">
        <v>0.1723596</v>
      </c>
      <c r="I164">
        <v>0.65423889999999996</v>
      </c>
      <c r="J164">
        <v>0.25</v>
      </c>
    </row>
    <row r="165" spans="1:10">
      <c r="A165" t="s">
        <v>163</v>
      </c>
      <c r="B165">
        <v>-0.40677540000000001</v>
      </c>
      <c r="C165">
        <v>0.20982000000000001</v>
      </c>
      <c r="D165">
        <v>0.25</v>
      </c>
      <c r="G165" t="s">
        <v>163</v>
      </c>
      <c r="H165">
        <v>3.1952999999999999E-3</v>
      </c>
      <c r="I165">
        <v>0.61979070000000003</v>
      </c>
      <c r="J165">
        <v>0.25</v>
      </c>
    </row>
    <row r="166" spans="1:10">
      <c r="A166" t="s">
        <v>164</v>
      </c>
      <c r="B166">
        <v>-0.37118790000000002</v>
      </c>
      <c r="C166">
        <v>0.17769109999999999</v>
      </c>
      <c r="D166">
        <v>0.25</v>
      </c>
      <c r="G166" t="s">
        <v>164</v>
      </c>
      <c r="H166">
        <v>3.0327E-2</v>
      </c>
      <c r="I166">
        <v>0.56710709999999998</v>
      </c>
      <c r="J166">
        <v>0.25</v>
      </c>
    </row>
    <row r="167" spans="1:10">
      <c r="A167" t="s">
        <v>165</v>
      </c>
      <c r="B167">
        <v>-0.38096849999999999</v>
      </c>
      <c r="C167">
        <v>0.16694010000000001</v>
      </c>
      <c r="D167">
        <v>0.25</v>
      </c>
      <c r="G167" t="s">
        <v>165</v>
      </c>
      <c r="H167">
        <v>8.1055999999999993E-3</v>
      </c>
      <c r="I167">
        <v>0.54287649999999998</v>
      </c>
      <c r="J167">
        <v>0.25</v>
      </c>
    </row>
    <row r="168" spans="1:10">
      <c r="A168" t="s">
        <v>166</v>
      </c>
      <c r="B168">
        <v>-0.1554393</v>
      </c>
      <c r="C168">
        <v>0.33784039999999999</v>
      </c>
      <c r="D168">
        <v>0.25</v>
      </c>
      <c r="G168" t="s">
        <v>166</v>
      </c>
      <c r="H168">
        <v>0.22479879999999999</v>
      </c>
      <c r="I168">
        <v>0.60621769999999997</v>
      </c>
      <c r="J168">
        <v>0.25</v>
      </c>
    </row>
    <row r="169" spans="1:10">
      <c r="A169" t="s">
        <v>167</v>
      </c>
      <c r="B169">
        <v>6.6151399999999999E-2</v>
      </c>
      <c r="C169">
        <v>0.51548439999999995</v>
      </c>
      <c r="D169">
        <v>0.25</v>
      </c>
      <c r="G169" t="s">
        <v>167</v>
      </c>
      <c r="H169">
        <v>0.37053390000000003</v>
      </c>
      <c r="I169">
        <v>0.52221779999999995</v>
      </c>
      <c r="J169">
        <v>0.25</v>
      </c>
    </row>
    <row r="170" spans="1:10">
      <c r="A170" t="s">
        <v>168</v>
      </c>
      <c r="B170">
        <v>0.18338170000000001</v>
      </c>
      <c r="C170">
        <v>0.59354340000000005</v>
      </c>
      <c r="D170">
        <v>0.25</v>
      </c>
      <c r="G170" t="s">
        <v>168</v>
      </c>
      <c r="H170">
        <v>0.40063409999999999</v>
      </c>
      <c r="I170">
        <v>0.51649429999999996</v>
      </c>
      <c r="J170">
        <v>0.25</v>
      </c>
    </row>
    <row r="171" spans="1:10">
      <c r="A171" t="s">
        <v>169</v>
      </c>
      <c r="B171">
        <v>0.3583634</v>
      </c>
      <c r="C171">
        <v>0.72195569999999998</v>
      </c>
      <c r="D171">
        <v>0.25</v>
      </c>
      <c r="G171" t="s">
        <v>169</v>
      </c>
      <c r="H171">
        <v>0.52015880000000003</v>
      </c>
      <c r="I171">
        <v>0.62154679999999995</v>
      </c>
      <c r="J171">
        <v>0.25</v>
      </c>
    </row>
    <row r="172" spans="1:10">
      <c r="A172" t="s">
        <v>170</v>
      </c>
      <c r="B172">
        <v>0.3504044</v>
      </c>
      <c r="C172">
        <v>0.71279979999999998</v>
      </c>
      <c r="D172">
        <v>0.25</v>
      </c>
      <c r="G172" t="s">
        <v>170</v>
      </c>
      <c r="H172">
        <v>0.50592789999999999</v>
      </c>
      <c r="I172">
        <v>0.68416790000000005</v>
      </c>
      <c r="J172">
        <v>0.25</v>
      </c>
    </row>
    <row r="173" spans="1:10">
      <c r="A173" t="s">
        <v>171</v>
      </c>
      <c r="B173">
        <v>0.34228950000000002</v>
      </c>
      <c r="C173">
        <v>0.72035959999999999</v>
      </c>
      <c r="D173">
        <v>0.25</v>
      </c>
      <c r="G173" t="s">
        <v>171</v>
      </c>
      <c r="H173">
        <v>0.51580800000000004</v>
      </c>
      <c r="I173">
        <v>0.57800260000000003</v>
      </c>
      <c r="J173">
        <v>0.25</v>
      </c>
    </row>
    <row r="174" spans="1:10">
      <c r="A174" t="s">
        <v>172</v>
      </c>
      <c r="B174">
        <v>0.45312380000000002</v>
      </c>
      <c r="C174">
        <v>0.82535579999999997</v>
      </c>
      <c r="D174">
        <v>0.25</v>
      </c>
      <c r="G174" t="s">
        <v>172</v>
      </c>
      <c r="H174">
        <v>0.62093010000000004</v>
      </c>
      <c r="I174">
        <v>0.64399759999999995</v>
      </c>
      <c r="J174">
        <v>0.25</v>
      </c>
    </row>
    <row r="175" spans="1:10">
      <c r="A175" t="s">
        <v>173</v>
      </c>
      <c r="B175">
        <v>0.33917079999999999</v>
      </c>
      <c r="C175">
        <v>0.75716099999999997</v>
      </c>
      <c r="D175">
        <v>0.25</v>
      </c>
      <c r="G175" t="s">
        <v>173</v>
      </c>
      <c r="H175">
        <v>0.51402890000000001</v>
      </c>
      <c r="I175">
        <v>0.59753769999999995</v>
      </c>
      <c r="J175">
        <v>0.25</v>
      </c>
    </row>
    <row r="176" spans="1:10">
      <c r="A176" t="s">
        <v>174</v>
      </c>
      <c r="B176">
        <v>0.2355304</v>
      </c>
      <c r="C176">
        <v>0.67337689999999994</v>
      </c>
      <c r="D176">
        <v>0.5</v>
      </c>
      <c r="G176" t="s">
        <v>174</v>
      </c>
      <c r="H176">
        <v>0.4112711</v>
      </c>
      <c r="I176">
        <v>0.61926190000000003</v>
      </c>
      <c r="J176">
        <v>0.5</v>
      </c>
    </row>
    <row r="177" spans="1:10">
      <c r="A177" t="s">
        <v>175</v>
      </c>
      <c r="B177">
        <v>0.61199420000000004</v>
      </c>
      <c r="C177">
        <v>0.81427749999999999</v>
      </c>
      <c r="D177">
        <v>0.75</v>
      </c>
      <c r="G177" t="s">
        <v>175</v>
      </c>
      <c r="H177">
        <v>0.6190388</v>
      </c>
      <c r="I177">
        <v>0.859259</v>
      </c>
      <c r="J177">
        <v>0.75</v>
      </c>
    </row>
    <row r="178" spans="1:10">
      <c r="A178" t="s">
        <v>176</v>
      </c>
      <c r="B178">
        <v>0.80943600000000004</v>
      </c>
      <c r="C178">
        <v>0.84772040000000004</v>
      </c>
      <c r="D178">
        <v>0.75</v>
      </c>
      <c r="G178" t="s">
        <v>176</v>
      </c>
      <c r="H178">
        <v>0.61272300000000002</v>
      </c>
      <c r="I178">
        <v>1.0087170000000001</v>
      </c>
      <c r="J178">
        <v>0.75</v>
      </c>
    </row>
    <row r="179" spans="1:10">
      <c r="A179" t="s">
        <v>177</v>
      </c>
      <c r="B179">
        <v>0.77323220000000004</v>
      </c>
      <c r="C179">
        <v>0.86956060000000002</v>
      </c>
      <c r="D179">
        <v>1</v>
      </c>
      <c r="G179" t="s">
        <v>177</v>
      </c>
      <c r="H179">
        <v>0.62580979999999997</v>
      </c>
      <c r="I179">
        <v>1.012524</v>
      </c>
      <c r="J179">
        <v>1</v>
      </c>
    </row>
    <row r="180" spans="1:10">
      <c r="A180" t="s">
        <v>178</v>
      </c>
      <c r="B180">
        <v>0.95734019999999997</v>
      </c>
      <c r="C180">
        <v>1.226057</v>
      </c>
      <c r="D180">
        <v>1</v>
      </c>
      <c r="G180" t="s">
        <v>178</v>
      </c>
      <c r="H180">
        <v>0.71029690000000001</v>
      </c>
      <c r="I180">
        <v>1.3422750000000001</v>
      </c>
      <c r="J180">
        <v>1</v>
      </c>
    </row>
    <row r="181" spans="1:10">
      <c r="A181" t="s">
        <v>179</v>
      </c>
      <c r="B181">
        <v>0.90704019999999996</v>
      </c>
      <c r="C181">
        <v>1.1761699999999999</v>
      </c>
      <c r="D181">
        <v>1</v>
      </c>
      <c r="G181" t="s">
        <v>179</v>
      </c>
      <c r="H181">
        <v>0.74331020000000003</v>
      </c>
      <c r="I181">
        <v>1.27033</v>
      </c>
      <c r="J181">
        <v>1</v>
      </c>
    </row>
    <row r="182" spans="1:10">
      <c r="A182" t="s">
        <v>180</v>
      </c>
      <c r="B182">
        <v>0.99017679999999997</v>
      </c>
      <c r="C182">
        <v>1.262181</v>
      </c>
      <c r="D182">
        <v>1</v>
      </c>
      <c r="G182" t="s">
        <v>180</v>
      </c>
      <c r="H182">
        <v>0.80561199999999999</v>
      </c>
      <c r="I182">
        <v>1.3423659999999999</v>
      </c>
      <c r="J182">
        <v>1</v>
      </c>
    </row>
    <row r="183" spans="1:10">
      <c r="A183" t="s">
        <v>181</v>
      </c>
      <c r="B183">
        <v>0.98560499999999995</v>
      </c>
      <c r="C183">
        <v>1.3268690000000001</v>
      </c>
      <c r="D183">
        <v>1</v>
      </c>
      <c r="G183" t="s">
        <v>181</v>
      </c>
      <c r="H183">
        <v>0.79556839999999995</v>
      </c>
      <c r="I183">
        <v>1.3845609999999999</v>
      </c>
      <c r="J183">
        <v>1</v>
      </c>
    </row>
    <row r="184" spans="1:10">
      <c r="A184" t="s">
        <v>182</v>
      </c>
      <c r="B184">
        <v>0.97547269999999997</v>
      </c>
      <c r="C184">
        <v>1.3021799999999999</v>
      </c>
      <c r="D184">
        <v>1</v>
      </c>
      <c r="G184" t="s">
        <v>182</v>
      </c>
      <c r="H184">
        <v>0.76756650000000004</v>
      </c>
      <c r="I184">
        <v>1.336425</v>
      </c>
      <c r="J184">
        <v>1</v>
      </c>
    </row>
    <row r="185" spans="1:10">
      <c r="A185" t="s">
        <v>183</v>
      </c>
      <c r="B185">
        <v>1.156827</v>
      </c>
      <c r="C185">
        <v>1.534119</v>
      </c>
      <c r="D185">
        <v>1</v>
      </c>
      <c r="G185" t="s">
        <v>183</v>
      </c>
      <c r="H185">
        <v>0.85821170000000002</v>
      </c>
      <c r="I185">
        <v>1.5615270000000001</v>
      </c>
      <c r="J185">
        <v>1</v>
      </c>
    </row>
    <row r="186" spans="1:10">
      <c r="A186" t="s">
        <v>184</v>
      </c>
      <c r="B186">
        <v>1.119132</v>
      </c>
      <c r="C186">
        <v>1.5013069999999999</v>
      </c>
      <c r="D186">
        <v>1</v>
      </c>
      <c r="G186" t="s">
        <v>184</v>
      </c>
      <c r="H186">
        <v>0.83279800000000004</v>
      </c>
      <c r="I186">
        <v>1.5460499999999999</v>
      </c>
      <c r="J186">
        <v>1</v>
      </c>
    </row>
    <row r="187" spans="1:10">
      <c r="A187" t="s">
        <v>185</v>
      </c>
      <c r="B187">
        <v>1.141764</v>
      </c>
      <c r="C187">
        <v>1.56528</v>
      </c>
      <c r="D187">
        <v>1</v>
      </c>
      <c r="G187" t="s">
        <v>185</v>
      </c>
      <c r="H187">
        <v>0.90171639999999997</v>
      </c>
      <c r="I187">
        <v>1.6309560000000001</v>
      </c>
      <c r="J187">
        <v>1</v>
      </c>
    </row>
    <row r="188" spans="1:10">
      <c r="A188" t="s">
        <v>186</v>
      </c>
      <c r="B188">
        <v>1.027955</v>
      </c>
      <c r="C188">
        <v>1.433074</v>
      </c>
      <c r="D188">
        <v>1</v>
      </c>
      <c r="G188" t="s">
        <v>186</v>
      </c>
      <c r="H188">
        <v>0.84107880000000002</v>
      </c>
      <c r="I188">
        <v>1.512704</v>
      </c>
      <c r="J188">
        <v>1</v>
      </c>
    </row>
    <row r="189" spans="1:10">
      <c r="A189" t="s">
        <v>187</v>
      </c>
      <c r="B189">
        <v>0.99877289999999996</v>
      </c>
      <c r="C189">
        <v>1.355113</v>
      </c>
      <c r="D189">
        <v>1</v>
      </c>
      <c r="G189" t="s">
        <v>187</v>
      </c>
      <c r="H189">
        <v>0.90868309999999997</v>
      </c>
      <c r="I189">
        <v>1.4011420000000001</v>
      </c>
      <c r="J189">
        <v>1</v>
      </c>
    </row>
    <row r="190" spans="1:10">
      <c r="A190" t="s">
        <v>188</v>
      </c>
      <c r="B190">
        <v>1.119602</v>
      </c>
      <c r="C190">
        <v>1.49007</v>
      </c>
      <c r="D190">
        <v>1</v>
      </c>
      <c r="G190" t="s">
        <v>188</v>
      </c>
      <c r="H190">
        <v>0.95524439999999999</v>
      </c>
      <c r="I190">
        <v>1.513865</v>
      </c>
      <c r="J190">
        <v>1</v>
      </c>
    </row>
    <row r="191" spans="1:10">
      <c r="A191" t="s">
        <v>189</v>
      </c>
      <c r="B191">
        <v>1.155089</v>
      </c>
      <c r="C191">
        <v>1.5591470000000001</v>
      </c>
      <c r="D191">
        <v>1</v>
      </c>
      <c r="G191" t="s">
        <v>189</v>
      </c>
      <c r="H191">
        <v>0.90832659999999998</v>
      </c>
      <c r="I191">
        <v>1.530999</v>
      </c>
      <c r="J191">
        <v>1</v>
      </c>
    </row>
    <row r="192" spans="1:10">
      <c r="A192" t="s">
        <v>190</v>
      </c>
      <c r="B192">
        <v>1.115945</v>
      </c>
      <c r="C192">
        <v>1.5259240000000001</v>
      </c>
      <c r="D192">
        <v>1</v>
      </c>
      <c r="G192" t="s">
        <v>190</v>
      </c>
      <c r="H192">
        <v>0.87276299999999996</v>
      </c>
      <c r="I192">
        <v>1.455044</v>
      </c>
      <c r="J192">
        <v>1</v>
      </c>
    </row>
    <row r="193" spans="1:10">
      <c r="A193" t="s">
        <v>191</v>
      </c>
      <c r="B193">
        <v>1.131413</v>
      </c>
      <c r="C193">
        <v>1.5037670000000001</v>
      </c>
      <c r="D193">
        <v>1</v>
      </c>
      <c r="G193" t="s">
        <v>191</v>
      </c>
      <c r="H193">
        <v>0.83474459999999995</v>
      </c>
      <c r="I193">
        <v>1.417564</v>
      </c>
      <c r="J193">
        <v>1</v>
      </c>
    </row>
    <row r="194" spans="1:10">
      <c r="A194" t="s">
        <v>192</v>
      </c>
      <c r="B194">
        <v>1.0198990000000001</v>
      </c>
      <c r="C194">
        <v>1.347521</v>
      </c>
      <c r="D194">
        <v>1</v>
      </c>
      <c r="G194" t="s">
        <v>192</v>
      </c>
      <c r="H194">
        <v>0.80819909999999995</v>
      </c>
      <c r="I194">
        <v>1.251595</v>
      </c>
      <c r="J194">
        <v>1</v>
      </c>
    </row>
    <row r="195" spans="1:10">
      <c r="A195" t="s">
        <v>193</v>
      </c>
      <c r="B195">
        <v>1.0520149999999999</v>
      </c>
      <c r="C195">
        <v>1.3784050000000001</v>
      </c>
      <c r="D195">
        <v>1</v>
      </c>
      <c r="G195" t="s">
        <v>193</v>
      </c>
      <c r="H195">
        <v>0.74698500000000001</v>
      </c>
      <c r="I195">
        <v>1.3065530000000001</v>
      </c>
      <c r="J195">
        <v>1</v>
      </c>
    </row>
    <row r="196" spans="1:10">
      <c r="A196" t="s">
        <v>194</v>
      </c>
      <c r="B196">
        <v>1.068962</v>
      </c>
      <c r="C196">
        <v>1.379402</v>
      </c>
      <c r="D196">
        <v>1</v>
      </c>
      <c r="G196" t="s">
        <v>194</v>
      </c>
      <c r="H196">
        <v>0.80967979999999995</v>
      </c>
      <c r="I196">
        <v>1.3088230000000001</v>
      </c>
      <c r="J196">
        <v>1</v>
      </c>
    </row>
    <row r="197" spans="1:10">
      <c r="A197" t="s">
        <v>195</v>
      </c>
      <c r="B197">
        <v>0.95328109999999999</v>
      </c>
      <c r="C197">
        <v>1.211417</v>
      </c>
      <c r="D197">
        <v>1</v>
      </c>
      <c r="G197" t="s">
        <v>195</v>
      </c>
      <c r="H197">
        <v>0.83741460000000001</v>
      </c>
      <c r="I197">
        <v>1.1727129999999999</v>
      </c>
      <c r="J197">
        <v>1</v>
      </c>
    </row>
    <row r="198" spans="1:10">
      <c r="A198" t="s">
        <v>196</v>
      </c>
      <c r="B198">
        <v>0.96692679999999998</v>
      </c>
      <c r="C198">
        <v>1.2516430000000001</v>
      </c>
      <c r="D198">
        <v>1</v>
      </c>
      <c r="G198" t="s">
        <v>196</v>
      </c>
      <c r="H198">
        <v>0.84622180000000002</v>
      </c>
      <c r="I198">
        <v>1.2488189999999999</v>
      </c>
      <c r="J198">
        <v>1</v>
      </c>
    </row>
    <row r="199" spans="1:10">
      <c r="A199" t="s">
        <v>197</v>
      </c>
      <c r="B199">
        <v>0.83270820000000001</v>
      </c>
      <c r="C199">
        <v>1.125845</v>
      </c>
      <c r="D199">
        <v>1</v>
      </c>
      <c r="G199" t="s">
        <v>197</v>
      </c>
      <c r="H199">
        <v>0.70809420000000001</v>
      </c>
      <c r="I199">
        <v>1.1360479999999999</v>
      </c>
      <c r="J199">
        <v>1</v>
      </c>
    </row>
    <row r="200" spans="1:10">
      <c r="A200" t="s">
        <v>198</v>
      </c>
      <c r="B200">
        <v>0.87603220000000004</v>
      </c>
      <c r="C200">
        <v>1.1599299999999999</v>
      </c>
      <c r="D200">
        <v>1</v>
      </c>
      <c r="G200" t="s">
        <v>198</v>
      </c>
      <c r="H200">
        <v>0.8072703</v>
      </c>
      <c r="I200">
        <v>1.163448</v>
      </c>
      <c r="J200">
        <v>1</v>
      </c>
    </row>
    <row r="201" spans="1:10">
      <c r="A201" t="s">
        <v>199</v>
      </c>
      <c r="B201">
        <v>0.83044989999999996</v>
      </c>
      <c r="C201">
        <v>1.07046</v>
      </c>
      <c r="D201">
        <v>1</v>
      </c>
      <c r="G201" t="s">
        <v>199</v>
      </c>
      <c r="H201">
        <v>0.81897830000000005</v>
      </c>
      <c r="I201">
        <v>1.110724</v>
      </c>
      <c r="J201">
        <v>1</v>
      </c>
    </row>
    <row r="202" spans="1:10">
      <c r="A202" t="s">
        <v>200</v>
      </c>
      <c r="B202">
        <v>0.78077479999999999</v>
      </c>
      <c r="C202">
        <v>1.0399560000000001</v>
      </c>
      <c r="D202">
        <v>1</v>
      </c>
      <c r="G202" t="s">
        <v>200</v>
      </c>
      <c r="H202">
        <v>0.75743649999999996</v>
      </c>
      <c r="I202">
        <v>1.1095699999999999</v>
      </c>
      <c r="J202">
        <v>1</v>
      </c>
    </row>
    <row r="203" spans="1:10">
      <c r="A203" t="s">
        <v>201</v>
      </c>
      <c r="B203">
        <v>0.77383579999999996</v>
      </c>
      <c r="C203">
        <v>0.93255069999999995</v>
      </c>
      <c r="D203">
        <v>1</v>
      </c>
      <c r="G203" t="s">
        <v>201</v>
      </c>
      <c r="H203">
        <v>0.75112069999999997</v>
      </c>
      <c r="I203">
        <v>1.0132909999999999</v>
      </c>
      <c r="J203">
        <v>1</v>
      </c>
    </row>
    <row r="204" spans="1:10">
      <c r="A204" t="s">
        <v>202</v>
      </c>
      <c r="B204">
        <v>0.7729298</v>
      </c>
      <c r="C204">
        <v>0.91332749999999996</v>
      </c>
      <c r="D204">
        <v>1</v>
      </c>
      <c r="G204" t="s">
        <v>202</v>
      </c>
      <c r="H204">
        <v>0.7594284</v>
      </c>
      <c r="I204">
        <v>1.0161450000000001</v>
      </c>
      <c r="J204">
        <v>1</v>
      </c>
    </row>
    <row r="205" spans="1:10">
      <c r="A205" t="s">
        <v>203</v>
      </c>
      <c r="B205">
        <v>0.69289509999999999</v>
      </c>
      <c r="C205">
        <v>0.87091050000000003</v>
      </c>
      <c r="D205">
        <v>1</v>
      </c>
      <c r="G205" t="s">
        <v>203</v>
      </c>
      <c r="H205">
        <v>0.72431109999999999</v>
      </c>
      <c r="I205">
        <v>0.99004040000000004</v>
      </c>
      <c r="J205">
        <v>1</v>
      </c>
    </row>
    <row r="206" spans="1:10">
      <c r="A206" t="s">
        <v>204</v>
      </c>
      <c r="B206">
        <v>0.68996959999999996</v>
      </c>
      <c r="C206">
        <v>0.8544619</v>
      </c>
      <c r="D206">
        <v>1</v>
      </c>
      <c r="G206" t="s">
        <v>204</v>
      </c>
      <c r="H206">
        <v>0.7596484</v>
      </c>
      <c r="I206">
        <v>0.97742490000000004</v>
      </c>
      <c r="J206">
        <v>1</v>
      </c>
    </row>
    <row r="207" spans="1:10">
      <c r="A207" t="s">
        <v>205</v>
      </c>
      <c r="B207">
        <v>0.63353029999999999</v>
      </c>
      <c r="C207">
        <v>0.87347549999999996</v>
      </c>
      <c r="D207">
        <v>1</v>
      </c>
      <c r="G207" t="s">
        <v>205</v>
      </c>
      <c r="H207">
        <v>0.79082470000000005</v>
      </c>
      <c r="I207">
        <v>0.99107749999999994</v>
      </c>
      <c r="J207">
        <v>1</v>
      </c>
    </row>
    <row r="208" spans="1:10">
      <c r="A208" t="s">
        <v>206</v>
      </c>
      <c r="B208">
        <v>0.77605299999999999</v>
      </c>
      <c r="C208">
        <v>0.98754109999999995</v>
      </c>
      <c r="D208">
        <v>1</v>
      </c>
      <c r="G208" t="s">
        <v>206</v>
      </c>
      <c r="H208">
        <v>0.86295900000000003</v>
      </c>
      <c r="I208">
        <v>1.1008100000000001</v>
      </c>
      <c r="J208">
        <v>1</v>
      </c>
    </row>
    <row r="209" spans="1:10">
      <c r="A209" t="s">
        <v>207</v>
      </c>
      <c r="B209">
        <v>0.74833769999999999</v>
      </c>
      <c r="C209">
        <v>1.0028889999999999</v>
      </c>
      <c r="D209">
        <v>1</v>
      </c>
      <c r="G209" t="s">
        <v>207</v>
      </c>
      <c r="H209">
        <v>0.75075809999999998</v>
      </c>
      <c r="I209">
        <v>1.0930740000000001</v>
      </c>
      <c r="J209">
        <v>1</v>
      </c>
    </row>
    <row r="210" spans="1:10">
      <c r="A210" t="s">
        <v>208</v>
      </c>
      <c r="B210">
        <v>0.65736729999999999</v>
      </c>
      <c r="C210">
        <v>0.92804759999999997</v>
      </c>
      <c r="D210">
        <v>1</v>
      </c>
      <c r="G210" t="s">
        <v>208</v>
      </c>
      <c r="H210">
        <v>0.73739209999999999</v>
      </c>
      <c r="I210">
        <v>0.9866201</v>
      </c>
      <c r="J210">
        <v>1</v>
      </c>
    </row>
    <row r="211" spans="1:10">
      <c r="A211" t="s">
        <v>209</v>
      </c>
      <c r="B211">
        <v>0.68516160000000004</v>
      </c>
      <c r="C211">
        <v>0.97019390000000005</v>
      </c>
      <c r="D211">
        <v>1</v>
      </c>
      <c r="G211" t="s">
        <v>209</v>
      </c>
      <c r="H211">
        <v>0.77945220000000004</v>
      </c>
      <c r="I211">
        <v>1.034287</v>
      </c>
      <c r="J211">
        <v>1</v>
      </c>
    </row>
    <row r="212" spans="1:10">
      <c r="A212" t="s">
        <v>210</v>
      </c>
      <c r="B212">
        <v>0.75919150000000002</v>
      </c>
      <c r="C212">
        <v>1.094508</v>
      </c>
      <c r="D212">
        <v>1</v>
      </c>
      <c r="G212" t="s">
        <v>210</v>
      </c>
      <c r="H212">
        <v>0.76278020000000002</v>
      </c>
      <c r="I212">
        <v>1.1669149999999999</v>
      </c>
      <c r="J212">
        <v>1</v>
      </c>
    </row>
    <row r="213" spans="1:10">
      <c r="A213" t="s">
        <v>211</v>
      </c>
      <c r="B213">
        <v>0.77796670000000001</v>
      </c>
      <c r="C213">
        <v>1.1009230000000001</v>
      </c>
      <c r="D213">
        <v>1</v>
      </c>
      <c r="G213" t="s">
        <v>211</v>
      </c>
      <c r="H213">
        <v>0.73958429999999997</v>
      </c>
      <c r="I213">
        <v>1.160102</v>
      </c>
      <c r="J213">
        <v>1</v>
      </c>
    </row>
    <row r="214" spans="1:10">
      <c r="A214" t="s">
        <v>212</v>
      </c>
      <c r="B214">
        <v>0.74183220000000005</v>
      </c>
      <c r="C214">
        <v>1.0827199999999999</v>
      </c>
      <c r="D214">
        <v>1</v>
      </c>
      <c r="G214" t="s">
        <v>212</v>
      </c>
      <c r="H214">
        <v>0.70591119999999996</v>
      </c>
      <c r="I214">
        <v>1.1225099999999999</v>
      </c>
      <c r="J214">
        <v>1</v>
      </c>
    </row>
    <row r="215" spans="1:10">
      <c r="A215" t="s">
        <v>213</v>
      </c>
      <c r="B215">
        <v>0.75365649999999995</v>
      </c>
      <c r="C215">
        <v>1.1104849999999999</v>
      </c>
      <c r="D215">
        <v>1</v>
      </c>
      <c r="G215" t="s">
        <v>213</v>
      </c>
      <c r="H215">
        <v>0.78051269999999995</v>
      </c>
      <c r="I215">
        <v>1.1301140000000001</v>
      </c>
      <c r="J215">
        <v>1</v>
      </c>
    </row>
    <row r="216" spans="1:10">
      <c r="A216" t="s">
        <v>214</v>
      </c>
      <c r="B216">
        <v>0.71211950000000002</v>
      </c>
      <c r="C216">
        <v>1.1076870000000001</v>
      </c>
      <c r="D216">
        <v>1</v>
      </c>
      <c r="G216" t="s">
        <v>214</v>
      </c>
      <c r="H216">
        <v>0.66447780000000001</v>
      </c>
      <c r="I216">
        <v>1.1117669999999999</v>
      </c>
      <c r="J216">
        <v>1</v>
      </c>
    </row>
    <row r="217" spans="1:10">
      <c r="A217" t="s">
        <v>215</v>
      </c>
      <c r="B217">
        <v>0.76173840000000004</v>
      </c>
      <c r="C217">
        <v>1.144971</v>
      </c>
      <c r="D217">
        <v>1</v>
      </c>
      <c r="G217" t="s">
        <v>215</v>
      </c>
      <c r="H217">
        <v>0.75659169999999998</v>
      </c>
      <c r="I217">
        <v>1.0931219999999999</v>
      </c>
      <c r="J217">
        <v>1</v>
      </c>
    </row>
    <row r="218" spans="1:10">
      <c r="A218" t="s">
        <v>216</v>
      </c>
      <c r="B218">
        <v>0.83295850000000005</v>
      </c>
      <c r="C218">
        <v>1.2104269999999999</v>
      </c>
      <c r="D218">
        <v>1</v>
      </c>
      <c r="G218" t="s">
        <v>216</v>
      </c>
      <c r="H218">
        <v>0.67312709999999998</v>
      </c>
      <c r="I218">
        <v>1.1572789999999999</v>
      </c>
      <c r="J218">
        <v>1</v>
      </c>
    </row>
    <row r="219" spans="1:10">
      <c r="A219" t="s">
        <v>217</v>
      </c>
      <c r="B219">
        <v>0.86610790000000004</v>
      </c>
      <c r="C219">
        <v>1.218119</v>
      </c>
      <c r="D219">
        <v>1</v>
      </c>
      <c r="G219" t="s">
        <v>217</v>
      </c>
      <c r="H219">
        <v>0.71891470000000002</v>
      </c>
      <c r="I219">
        <v>1.1433089999999999</v>
      </c>
      <c r="J219">
        <v>1</v>
      </c>
    </row>
    <row r="220" spans="1:10">
      <c r="A220" t="s">
        <v>218</v>
      </c>
      <c r="B220">
        <v>0.78377589999999997</v>
      </c>
      <c r="C220">
        <v>1.138612</v>
      </c>
      <c r="D220">
        <v>1</v>
      </c>
      <c r="G220" t="s">
        <v>218</v>
      </c>
      <c r="H220">
        <v>0.68285189999999996</v>
      </c>
      <c r="I220">
        <v>1.0938509999999999</v>
      </c>
      <c r="J220">
        <v>1</v>
      </c>
    </row>
    <row r="221" spans="1:10">
      <c r="A221" t="s">
        <v>219</v>
      </c>
      <c r="B221">
        <v>0.85075710000000004</v>
      </c>
      <c r="C221">
        <v>1.182844</v>
      </c>
      <c r="D221">
        <v>1</v>
      </c>
      <c r="G221" t="s">
        <v>219</v>
      </c>
      <c r="H221">
        <v>0.80232320000000001</v>
      </c>
      <c r="I221">
        <v>1.151918</v>
      </c>
      <c r="J221">
        <v>1</v>
      </c>
    </row>
    <row r="222" spans="1:10">
      <c r="A222" t="s">
        <v>220</v>
      </c>
      <c r="B222">
        <v>0.94993740000000004</v>
      </c>
      <c r="C222">
        <v>1.3058149999999999</v>
      </c>
      <c r="D222">
        <v>1</v>
      </c>
      <c r="G222" t="s">
        <v>220</v>
      </c>
      <c r="H222">
        <v>0.85082789999999997</v>
      </c>
      <c r="I222">
        <v>1.284583</v>
      </c>
      <c r="J222">
        <v>1</v>
      </c>
    </row>
    <row r="223" spans="1:10">
      <c r="A223" t="s">
        <v>221</v>
      </c>
      <c r="B223">
        <v>1.0163880000000001</v>
      </c>
      <c r="C223">
        <v>1.358954</v>
      </c>
      <c r="D223">
        <v>1</v>
      </c>
      <c r="G223" t="s">
        <v>221</v>
      </c>
      <c r="H223">
        <v>0.79105820000000004</v>
      </c>
      <c r="I223">
        <v>1.3134170000000001</v>
      </c>
      <c r="J223">
        <v>1</v>
      </c>
    </row>
    <row r="224" spans="1:10">
      <c r="A224" t="s">
        <v>222</v>
      </c>
      <c r="B224">
        <v>1.05711</v>
      </c>
      <c r="C224">
        <v>1.4074880000000001</v>
      </c>
      <c r="D224">
        <v>1</v>
      </c>
      <c r="G224" t="s">
        <v>222</v>
      </c>
      <c r="H224">
        <v>0.8400744</v>
      </c>
      <c r="I224">
        <v>1.3137840000000001</v>
      </c>
      <c r="J224">
        <v>1</v>
      </c>
    </row>
    <row r="225" spans="1:10">
      <c r="A225" t="s">
        <v>223</v>
      </c>
      <c r="B225">
        <v>1.011301</v>
      </c>
      <c r="C225">
        <v>1.3506860000000001</v>
      </c>
      <c r="D225">
        <v>1</v>
      </c>
      <c r="G225" t="s">
        <v>223</v>
      </c>
      <c r="H225">
        <v>0.84566520000000001</v>
      </c>
      <c r="I225">
        <v>1.2450939999999999</v>
      </c>
      <c r="J225">
        <v>1</v>
      </c>
    </row>
    <row r="226" spans="1:10">
      <c r="A226" t="s">
        <v>224</v>
      </c>
      <c r="B226">
        <v>1.022778</v>
      </c>
      <c r="C226">
        <v>1.3648560000000001</v>
      </c>
      <c r="D226">
        <v>1</v>
      </c>
      <c r="G226" t="s">
        <v>224</v>
      </c>
      <c r="H226">
        <v>0.88492910000000002</v>
      </c>
      <c r="I226">
        <v>1.249668</v>
      </c>
      <c r="J226">
        <v>1</v>
      </c>
    </row>
    <row r="227" spans="1:10">
      <c r="A227" t="s">
        <v>225</v>
      </c>
      <c r="B227">
        <v>1.0179389999999999</v>
      </c>
      <c r="C227">
        <v>1.4143779999999999</v>
      </c>
      <c r="D227">
        <v>1</v>
      </c>
      <c r="G227" t="s">
        <v>225</v>
      </c>
      <c r="H227">
        <v>0.87344109999999997</v>
      </c>
      <c r="I227">
        <v>1.2878970000000001</v>
      </c>
      <c r="J227">
        <v>1</v>
      </c>
    </row>
    <row r="228" spans="1:10">
      <c r="A228" t="s">
        <v>226</v>
      </c>
      <c r="B228">
        <v>1.1033900000000001</v>
      </c>
      <c r="C228">
        <v>1.4785379999999999</v>
      </c>
      <c r="D228">
        <v>1</v>
      </c>
      <c r="G228" t="s">
        <v>226</v>
      </c>
      <c r="H228">
        <v>0.97923360000000004</v>
      </c>
      <c r="I228">
        <v>1.32508</v>
      </c>
      <c r="J228">
        <v>1</v>
      </c>
    </row>
    <row r="229" spans="1:10">
      <c r="A229" t="s">
        <v>227</v>
      </c>
      <c r="B229">
        <v>1.0457449999999999</v>
      </c>
      <c r="C229">
        <v>1.438215</v>
      </c>
      <c r="D229">
        <v>1</v>
      </c>
      <c r="G229" t="s">
        <v>227</v>
      </c>
      <c r="H229">
        <v>0.93655460000000001</v>
      </c>
      <c r="I229">
        <v>1.284648</v>
      </c>
      <c r="J229">
        <v>1</v>
      </c>
    </row>
    <row r="230" spans="1:10">
      <c r="A230" t="s">
        <v>228</v>
      </c>
      <c r="B230">
        <v>0.97865559999999996</v>
      </c>
      <c r="C230">
        <v>1.4600660000000001</v>
      </c>
      <c r="D230">
        <v>1</v>
      </c>
      <c r="G230" t="s">
        <v>228</v>
      </c>
      <c r="H230">
        <v>0.94487480000000001</v>
      </c>
      <c r="I230">
        <v>1.3058069999999999</v>
      </c>
      <c r="J230">
        <v>1</v>
      </c>
    </row>
    <row r="231" spans="1:10">
      <c r="A231" t="s">
        <v>229</v>
      </c>
      <c r="B231">
        <v>0.86544659999999995</v>
      </c>
      <c r="C231">
        <v>1.3681239999999999</v>
      </c>
      <c r="D231">
        <v>0.75</v>
      </c>
      <c r="G231" t="s">
        <v>229</v>
      </c>
      <c r="H231">
        <v>0.8483079</v>
      </c>
      <c r="I231">
        <v>1.255139</v>
      </c>
      <c r="J231">
        <v>0.75</v>
      </c>
    </row>
    <row r="232" spans="1:10">
      <c r="A232" t="s">
        <v>230</v>
      </c>
      <c r="B232">
        <v>0.82570500000000002</v>
      </c>
      <c r="C232">
        <v>1.069124</v>
      </c>
      <c r="D232">
        <v>0.75</v>
      </c>
      <c r="G232" t="s">
        <v>230</v>
      </c>
      <c r="H232">
        <v>0.75158590000000003</v>
      </c>
      <c r="I232">
        <v>0.99500440000000001</v>
      </c>
      <c r="J232">
        <v>0.75</v>
      </c>
    </row>
    <row r="233" spans="1:10">
      <c r="A233" t="s">
        <v>231</v>
      </c>
      <c r="B233">
        <v>0.81043270000000001</v>
      </c>
      <c r="C233">
        <v>1.0726530000000001</v>
      </c>
      <c r="D233">
        <v>0.75</v>
      </c>
      <c r="G233" t="s">
        <v>231</v>
      </c>
      <c r="H233">
        <v>0.77839570000000002</v>
      </c>
      <c r="I233">
        <v>1.040616</v>
      </c>
      <c r="J233">
        <v>0.75</v>
      </c>
    </row>
    <row r="234" spans="1:10">
      <c r="A234" t="s">
        <v>232</v>
      </c>
      <c r="B234">
        <v>0.71236350000000004</v>
      </c>
      <c r="C234">
        <v>1.046098</v>
      </c>
      <c r="D234">
        <v>0.75</v>
      </c>
      <c r="G234" t="s">
        <v>232</v>
      </c>
      <c r="H234">
        <v>0.72124949999999999</v>
      </c>
      <c r="I234">
        <v>1.0549839999999999</v>
      </c>
      <c r="J234">
        <v>0.75</v>
      </c>
    </row>
    <row r="235" spans="1:10">
      <c r="A235" t="s">
        <v>233</v>
      </c>
      <c r="B235">
        <v>0.72171940000000001</v>
      </c>
      <c r="C235">
        <v>1.017679</v>
      </c>
      <c r="D235">
        <v>0.75</v>
      </c>
      <c r="G235" t="s">
        <v>233</v>
      </c>
      <c r="H235">
        <v>0.74985190000000002</v>
      </c>
      <c r="I235">
        <v>1.045812</v>
      </c>
      <c r="J235">
        <v>0.75</v>
      </c>
    </row>
    <row r="236" spans="1:10">
      <c r="A236" t="s">
        <v>234</v>
      </c>
      <c r="B236">
        <v>0.75132719999999997</v>
      </c>
      <c r="C236">
        <v>1.0303640000000001</v>
      </c>
      <c r="D236">
        <v>0.75</v>
      </c>
      <c r="G236" t="s">
        <v>234</v>
      </c>
      <c r="H236">
        <v>0.80651240000000002</v>
      </c>
      <c r="I236">
        <v>1.0855490000000001</v>
      </c>
      <c r="J236">
        <v>0.75</v>
      </c>
    </row>
    <row r="237" spans="1:10">
      <c r="A237" t="s">
        <v>235</v>
      </c>
      <c r="B237">
        <v>0.78062869999999995</v>
      </c>
      <c r="C237">
        <v>1.024289</v>
      </c>
      <c r="D237">
        <v>0.5</v>
      </c>
      <c r="G237" t="s">
        <v>235</v>
      </c>
      <c r="H237">
        <v>0.78681160000000006</v>
      </c>
      <c r="I237">
        <v>1.0838159999999999</v>
      </c>
      <c r="J237">
        <v>0.5</v>
      </c>
    </row>
    <row r="238" spans="1:10">
      <c r="A238" t="s">
        <v>236</v>
      </c>
      <c r="B238">
        <v>0.61123970000000005</v>
      </c>
      <c r="C238">
        <v>0.81445860000000003</v>
      </c>
      <c r="D238">
        <v>0.5</v>
      </c>
      <c r="G238" t="s">
        <v>236</v>
      </c>
      <c r="H238">
        <v>0.66172949999999997</v>
      </c>
      <c r="I238">
        <v>0.84825159999999999</v>
      </c>
      <c r="J238">
        <v>0.5</v>
      </c>
    </row>
    <row r="239" spans="1:10">
      <c r="A239" t="s">
        <v>237</v>
      </c>
      <c r="B239">
        <v>0.53601189999999999</v>
      </c>
      <c r="C239">
        <v>0.77527420000000002</v>
      </c>
      <c r="D239">
        <v>0.5</v>
      </c>
      <c r="G239" t="s">
        <v>237</v>
      </c>
      <c r="H239">
        <v>0.58341929999999997</v>
      </c>
      <c r="I239">
        <v>0.82268160000000001</v>
      </c>
      <c r="J239">
        <v>0.5</v>
      </c>
    </row>
    <row r="240" spans="1:10">
      <c r="A240" t="s">
        <v>238</v>
      </c>
      <c r="B240">
        <v>0.52919640000000001</v>
      </c>
      <c r="C240">
        <v>0.76712630000000004</v>
      </c>
      <c r="D240">
        <v>0.5</v>
      </c>
      <c r="G240" t="s">
        <v>238</v>
      </c>
      <c r="H240">
        <v>0.59880869999999997</v>
      </c>
      <c r="I240">
        <v>0.83673869999999995</v>
      </c>
      <c r="J240">
        <v>0.5</v>
      </c>
    </row>
    <row r="241" spans="1:10">
      <c r="A241" t="s">
        <v>239</v>
      </c>
      <c r="B241">
        <v>0.56978850000000003</v>
      </c>
      <c r="C241">
        <v>0.7844179</v>
      </c>
      <c r="D241">
        <v>0.5</v>
      </c>
      <c r="G241" t="s">
        <v>239</v>
      </c>
      <c r="H241">
        <v>0.67307950000000005</v>
      </c>
      <c r="I241">
        <v>0.82131900000000002</v>
      </c>
      <c r="J241">
        <v>0.5</v>
      </c>
    </row>
    <row r="242" spans="1:10">
      <c r="A242" t="s">
        <v>240</v>
      </c>
      <c r="B242">
        <v>0.60194579999999998</v>
      </c>
      <c r="C242">
        <v>0.89100409999999997</v>
      </c>
      <c r="D242">
        <v>0.5</v>
      </c>
      <c r="G242" t="s">
        <v>240</v>
      </c>
      <c r="H242">
        <v>0.70657539999999996</v>
      </c>
      <c r="I242">
        <v>0.78166959999999996</v>
      </c>
      <c r="J242">
        <v>0.5</v>
      </c>
    </row>
    <row r="243" spans="1:10">
      <c r="A243" t="s">
        <v>241</v>
      </c>
      <c r="B243">
        <v>0.70842329999999998</v>
      </c>
      <c r="C243">
        <v>1.0351520000000001</v>
      </c>
      <c r="D243">
        <v>0.5</v>
      </c>
      <c r="G243" t="s">
        <v>241</v>
      </c>
      <c r="H243">
        <v>0.77823790000000004</v>
      </c>
      <c r="I243">
        <v>0.88705560000000006</v>
      </c>
      <c r="J243">
        <v>0.5</v>
      </c>
    </row>
    <row r="244" spans="1:10">
      <c r="A244" t="s">
        <v>242</v>
      </c>
      <c r="B244">
        <v>0.56642369999999997</v>
      </c>
      <c r="C244">
        <v>0.96822830000000004</v>
      </c>
      <c r="D244">
        <v>0.5</v>
      </c>
      <c r="G244" t="s">
        <v>242</v>
      </c>
      <c r="H244">
        <v>0.62780170000000002</v>
      </c>
      <c r="I244">
        <v>0.80689650000000002</v>
      </c>
      <c r="J244">
        <v>0.5</v>
      </c>
    </row>
    <row r="245" spans="1:10">
      <c r="A245" t="s">
        <v>243</v>
      </c>
      <c r="B245">
        <v>0.52853559999999999</v>
      </c>
      <c r="C245">
        <v>0.936774</v>
      </c>
      <c r="D245">
        <v>0.5</v>
      </c>
      <c r="G245" t="s">
        <v>243</v>
      </c>
      <c r="H245">
        <v>0.58038749999999995</v>
      </c>
      <c r="I245">
        <v>0.82149329999999998</v>
      </c>
      <c r="J245">
        <v>0.5</v>
      </c>
    </row>
    <row r="246" spans="1:10">
      <c r="A246" t="s">
        <v>244</v>
      </c>
      <c r="B246">
        <v>0.57056340000000005</v>
      </c>
      <c r="C246">
        <v>0.98649290000000001</v>
      </c>
      <c r="D246">
        <v>0.5</v>
      </c>
      <c r="G246" t="s">
        <v>244</v>
      </c>
      <c r="H246">
        <v>0.67433160000000003</v>
      </c>
      <c r="I246">
        <v>0.82128210000000001</v>
      </c>
      <c r="J246">
        <v>0.5</v>
      </c>
    </row>
    <row r="247" spans="1:10">
      <c r="A247" t="s">
        <v>245</v>
      </c>
      <c r="B247">
        <v>0.47971599999999998</v>
      </c>
      <c r="C247">
        <v>0.91807399999999995</v>
      </c>
      <c r="D247">
        <v>0.5</v>
      </c>
      <c r="G247" t="s">
        <v>245</v>
      </c>
      <c r="H247">
        <v>0.62737940000000003</v>
      </c>
      <c r="I247">
        <v>0.8807606</v>
      </c>
      <c r="J247">
        <v>0.5</v>
      </c>
    </row>
    <row r="248" spans="1:10">
      <c r="A248" t="s">
        <v>246</v>
      </c>
      <c r="B248">
        <v>0.42508489999999999</v>
      </c>
      <c r="C248">
        <v>0.90173950000000003</v>
      </c>
      <c r="D248">
        <v>0.5</v>
      </c>
      <c r="G248" t="s">
        <v>246</v>
      </c>
      <c r="H248">
        <v>0.62915900000000002</v>
      </c>
      <c r="I248">
        <v>0.92127009999999998</v>
      </c>
      <c r="J248">
        <v>0.5</v>
      </c>
    </row>
    <row r="249" spans="1:10">
      <c r="A249" t="s">
        <v>247</v>
      </c>
      <c r="B249">
        <v>0.37690820000000003</v>
      </c>
      <c r="C249">
        <v>0.8795463</v>
      </c>
      <c r="D249">
        <v>0.5</v>
      </c>
      <c r="G249" t="s">
        <v>247</v>
      </c>
      <c r="H249">
        <v>0.58044470000000004</v>
      </c>
      <c r="I249">
        <v>0.90172149999999995</v>
      </c>
      <c r="J249">
        <v>0.5</v>
      </c>
    </row>
    <row r="250" spans="1:10">
      <c r="A250" t="s">
        <v>248</v>
      </c>
      <c r="B250">
        <v>0.35794860000000001</v>
      </c>
      <c r="C250">
        <v>0.87166279999999996</v>
      </c>
      <c r="D250">
        <v>0.5</v>
      </c>
      <c r="G250" t="s">
        <v>248</v>
      </c>
      <c r="H250">
        <v>0.52766919999999995</v>
      </c>
      <c r="I250">
        <v>0.92805329999999997</v>
      </c>
      <c r="J250">
        <v>0.5</v>
      </c>
    </row>
    <row r="251" spans="1:10">
      <c r="A251" t="s">
        <v>249</v>
      </c>
      <c r="B251">
        <v>0.4379441</v>
      </c>
      <c r="C251">
        <v>0.92635940000000006</v>
      </c>
      <c r="D251">
        <v>0.5</v>
      </c>
      <c r="G251" t="s">
        <v>249</v>
      </c>
      <c r="H251">
        <v>0.58424039999999999</v>
      </c>
      <c r="I251">
        <v>0.9075474</v>
      </c>
      <c r="J251">
        <v>0.5</v>
      </c>
    </row>
    <row r="252" spans="1:10">
      <c r="A252" t="s">
        <v>250</v>
      </c>
      <c r="B252">
        <v>0.49202170000000001</v>
      </c>
      <c r="C252">
        <v>0.96626469999999998</v>
      </c>
      <c r="D252">
        <v>0.5</v>
      </c>
      <c r="G252" t="s">
        <v>250</v>
      </c>
      <c r="H252">
        <v>0.61895529999999999</v>
      </c>
      <c r="I252">
        <v>0.95706270000000004</v>
      </c>
      <c r="J252">
        <v>0.5</v>
      </c>
    </row>
    <row r="253" spans="1:10">
      <c r="A253" t="s">
        <v>251</v>
      </c>
      <c r="B253">
        <v>0.43631959999999997</v>
      </c>
      <c r="C253">
        <v>0.92070739999999995</v>
      </c>
      <c r="D253">
        <v>0.5</v>
      </c>
      <c r="G253" t="s">
        <v>251</v>
      </c>
      <c r="H253">
        <v>0.57248339999999998</v>
      </c>
      <c r="I253">
        <v>0.97314299999999998</v>
      </c>
      <c r="J253">
        <v>0.5</v>
      </c>
    </row>
    <row r="254" spans="1:10">
      <c r="A254" t="s">
        <v>252</v>
      </c>
      <c r="B254">
        <v>0.54994460000000001</v>
      </c>
      <c r="C254">
        <v>1.06294</v>
      </c>
      <c r="D254">
        <v>0.5</v>
      </c>
      <c r="G254" t="s">
        <v>252</v>
      </c>
      <c r="H254">
        <v>0.68846320000000005</v>
      </c>
      <c r="I254">
        <v>1.0397209999999999</v>
      </c>
      <c r="J254">
        <v>0.5</v>
      </c>
    </row>
    <row r="255" spans="1:10">
      <c r="A255" t="s">
        <v>253</v>
      </c>
      <c r="B255">
        <v>0.65036760000000005</v>
      </c>
      <c r="C255">
        <v>1.257752</v>
      </c>
      <c r="D255">
        <v>0.5</v>
      </c>
      <c r="G255" t="s">
        <v>253</v>
      </c>
      <c r="H255">
        <v>0.74889689999999998</v>
      </c>
      <c r="I255">
        <v>1.1626300000000001</v>
      </c>
      <c r="J255">
        <v>0.5</v>
      </c>
    </row>
    <row r="256" spans="1:10">
      <c r="A256" t="s">
        <v>254</v>
      </c>
      <c r="B256">
        <v>0.67366959999999998</v>
      </c>
      <c r="C256">
        <v>1.273352</v>
      </c>
      <c r="D256">
        <v>0.5</v>
      </c>
      <c r="G256" t="s">
        <v>254</v>
      </c>
      <c r="H256">
        <v>0.72842119999999999</v>
      </c>
      <c r="I256">
        <v>1.2750509999999999</v>
      </c>
      <c r="J256">
        <v>0.5</v>
      </c>
    </row>
    <row r="257" spans="1:10">
      <c r="A257" t="s">
        <v>255</v>
      </c>
      <c r="B257">
        <v>0.62524999999999997</v>
      </c>
      <c r="C257">
        <v>1.3194969999999999</v>
      </c>
      <c r="D257">
        <v>0.5</v>
      </c>
      <c r="G257" t="s">
        <v>255</v>
      </c>
      <c r="H257">
        <v>0.66099070000000004</v>
      </c>
      <c r="I257">
        <v>1.265069</v>
      </c>
      <c r="J257">
        <v>0.5</v>
      </c>
    </row>
    <row r="258" spans="1:10">
      <c r="A258" t="s">
        <v>256</v>
      </c>
      <c r="B258">
        <v>0.62097250000000004</v>
      </c>
      <c r="C258">
        <v>1.4198029999999999</v>
      </c>
      <c r="D258">
        <v>0.5</v>
      </c>
      <c r="G258" t="s">
        <v>256</v>
      </c>
      <c r="H258">
        <v>0.60102460000000002</v>
      </c>
      <c r="I258">
        <v>1.4145209999999999</v>
      </c>
      <c r="J258">
        <v>0.5</v>
      </c>
    </row>
    <row r="259" spans="1:10">
      <c r="A259" t="s">
        <v>257</v>
      </c>
      <c r="B259">
        <v>0.58857999999999999</v>
      </c>
      <c r="C259">
        <v>1.3945419999999999</v>
      </c>
      <c r="D259">
        <v>0.5</v>
      </c>
      <c r="G259" t="s">
        <v>257</v>
      </c>
      <c r="H259">
        <v>0.55484610000000001</v>
      </c>
      <c r="I259">
        <v>1.347202</v>
      </c>
      <c r="J259">
        <v>0.5</v>
      </c>
    </row>
    <row r="260" spans="1:10">
      <c r="A260" t="s">
        <v>258</v>
      </c>
      <c r="B260">
        <v>0.6319534</v>
      </c>
      <c r="C260">
        <v>1.436096</v>
      </c>
      <c r="D260">
        <v>0.5</v>
      </c>
      <c r="G260" t="s">
        <v>258</v>
      </c>
      <c r="H260">
        <v>0.57491630000000005</v>
      </c>
      <c r="I260">
        <v>1.432761</v>
      </c>
      <c r="J260">
        <v>0.5</v>
      </c>
    </row>
    <row r="261" spans="1:10">
      <c r="A261" t="s">
        <v>259</v>
      </c>
      <c r="B261">
        <v>0.62177119999999997</v>
      </c>
      <c r="C261">
        <v>1.533347</v>
      </c>
      <c r="D261">
        <v>0.75</v>
      </c>
      <c r="G261" t="s">
        <v>259</v>
      </c>
      <c r="H261">
        <v>0.59049430000000003</v>
      </c>
      <c r="I261">
        <v>1.588829</v>
      </c>
      <c r="J261">
        <v>0.75</v>
      </c>
    </row>
    <row r="262" spans="1:10">
      <c r="A262" t="s">
        <v>260</v>
      </c>
      <c r="B262">
        <v>0.79808380000000001</v>
      </c>
      <c r="C262">
        <v>1.5561259999999999</v>
      </c>
      <c r="D262">
        <v>0.75</v>
      </c>
      <c r="G262" t="s">
        <v>260</v>
      </c>
      <c r="H262">
        <v>0.81606840000000003</v>
      </c>
      <c r="I262">
        <v>1.652968</v>
      </c>
      <c r="J262">
        <v>0.75</v>
      </c>
    </row>
    <row r="263" spans="1:10">
      <c r="A263" t="s">
        <v>261</v>
      </c>
      <c r="B263">
        <v>0.77155390000000001</v>
      </c>
      <c r="C263">
        <v>1.5669379999999999</v>
      </c>
      <c r="D263">
        <v>1</v>
      </c>
      <c r="G263" t="s">
        <v>261</v>
      </c>
      <c r="H263">
        <v>0.82673909999999995</v>
      </c>
      <c r="I263">
        <v>1.6571020000000001</v>
      </c>
      <c r="J263">
        <v>1</v>
      </c>
    </row>
    <row r="264" spans="1:10">
      <c r="A264" t="s">
        <v>262</v>
      </c>
      <c r="B264">
        <v>0.99763639999999998</v>
      </c>
      <c r="C264">
        <v>1.5257620000000001</v>
      </c>
      <c r="D264">
        <v>1</v>
      </c>
      <c r="G264" t="s">
        <v>262</v>
      </c>
      <c r="H264">
        <v>1.0623990000000001</v>
      </c>
      <c r="I264">
        <v>1.598789</v>
      </c>
      <c r="J264">
        <v>1</v>
      </c>
    </row>
    <row r="265" spans="1:10">
      <c r="A265" t="s">
        <v>263</v>
      </c>
      <c r="B265">
        <v>1.0676909999999999</v>
      </c>
      <c r="C265">
        <v>1.657295</v>
      </c>
      <c r="D265">
        <v>1</v>
      </c>
      <c r="G265" t="s">
        <v>263</v>
      </c>
      <c r="H265">
        <v>1.115999</v>
      </c>
      <c r="I265">
        <v>1.707352</v>
      </c>
      <c r="J265">
        <v>1</v>
      </c>
    </row>
    <row r="266" spans="1:10">
      <c r="A266" t="s">
        <v>264</v>
      </c>
      <c r="B266">
        <v>1.041466</v>
      </c>
      <c r="C266">
        <v>1.727495</v>
      </c>
      <c r="D266">
        <v>1</v>
      </c>
      <c r="G266" t="s">
        <v>264</v>
      </c>
      <c r="H266">
        <v>1.078873</v>
      </c>
      <c r="I266">
        <v>1.845853</v>
      </c>
      <c r="J266">
        <v>1</v>
      </c>
    </row>
    <row r="267" spans="1:10">
      <c r="A267" t="s">
        <v>265</v>
      </c>
      <c r="B267">
        <v>1.085067</v>
      </c>
      <c r="C267">
        <v>1.7857460000000001</v>
      </c>
      <c r="D267">
        <v>1.25</v>
      </c>
      <c r="G267" t="s">
        <v>265</v>
      </c>
      <c r="H267">
        <v>1.108719</v>
      </c>
      <c r="I267">
        <v>1.936337</v>
      </c>
      <c r="J267">
        <v>1.25</v>
      </c>
    </row>
    <row r="268" spans="1:10">
      <c r="A268" t="s">
        <v>266</v>
      </c>
      <c r="B268">
        <v>1.402382</v>
      </c>
      <c r="C268">
        <v>1.902318</v>
      </c>
      <c r="D268">
        <v>1.25</v>
      </c>
      <c r="G268" t="s">
        <v>266</v>
      </c>
      <c r="H268">
        <v>1.397438</v>
      </c>
      <c r="I268">
        <v>1.9427430000000001</v>
      </c>
      <c r="J268">
        <v>1.25</v>
      </c>
    </row>
    <row r="269" spans="1:10">
      <c r="A269" t="s">
        <v>267</v>
      </c>
      <c r="B269">
        <v>1.4125000000000001</v>
      </c>
      <c r="C269">
        <v>2.0004409999999999</v>
      </c>
      <c r="D269">
        <v>1.25</v>
      </c>
      <c r="G269" t="s">
        <v>267</v>
      </c>
      <c r="H269">
        <v>1.3621300000000001</v>
      </c>
      <c r="I269">
        <v>2.086576</v>
      </c>
      <c r="J269">
        <v>1.25</v>
      </c>
    </row>
    <row r="270" spans="1:10">
      <c r="A270" t="s">
        <v>268</v>
      </c>
      <c r="B270">
        <v>1.478677</v>
      </c>
      <c r="C270">
        <v>2.1165240000000001</v>
      </c>
      <c r="D270">
        <v>1.25</v>
      </c>
      <c r="G270" t="s">
        <v>268</v>
      </c>
      <c r="H270">
        <v>1.4240649999999999</v>
      </c>
      <c r="I270">
        <v>2.1842519999999999</v>
      </c>
      <c r="J270">
        <v>1.25</v>
      </c>
    </row>
    <row r="271" spans="1:10">
      <c r="A271" t="s">
        <v>269</v>
      </c>
      <c r="B271">
        <v>1.4310099999999999</v>
      </c>
      <c r="C271">
        <v>2.1319210000000002</v>
      </c>
      <c r="D271">
        <v>1.25</v>
      </c>
      <c r="G271" t="s">
        <v>269</v>
      </c>
      <c r="H271">
        <v>1.361189</v>
      </c>
      <c r="I271">
        <v>2.1471779999999998</v>
      </c>
      <c r="J271">
        <v>1.25</v>
      </c>
    </row>
    <row r="272" spans="1:10">
      <c r="A272" t="s">
        <v>270</v>
      </c>
      <c r="B272">
        <v>1.4216839999999999</v>
      </c>
      <c r="C272">
        <v>2.2679559999999999</v>
      </c>
      <c r="D272">
        <v>1.25</v>
      </c>
      <c r="G272" t="s">
        <v>270</v>
      </c>
      <c r="H272">
        <v>1.3335360000000001</v>
      </c>
      <c r="I272">
        <v>2.1991329999999998</v>
      </c>
      <c r="J272">
        <v>1.25</v>
      </c>
    </row>
    <row r="273" spans="1:10">
      <c r="A273" t="s">
        <v>271</v>
      </c>
      <c r="B273">
        <v>1.520972</v>
      </c>
      <c r="C273">
        <v>2.41595</v>
      </c>
      <c r="D273">
        <v>1.5</v>
      </c>
      <c r="G273" t="s">
        <v>271</v>
      </c>
      <c r="H273">
        <v>1.4192279999999999</v>
      </c>
      <c r="I273">
        <v>2.3405640000000001</v>
      </c>
      <c r="J273">
        <v>1.5</v>
      </c>
    </row>
    <row r="274" spans="1:10">
      <c r="A274" t="s">
        <v>272</v>
      </c>
      <c r="B274">
        <v>1.7488049999999999</v>
      </c>
      <c r="C274">
        <v>2.3809140000000002</v>
      </c>
      <c r="D274">
        <v>1.5</v>
      </c>
      <c r="G274" t="s">
        <v>272</v>
      </c>
      <c r="H274">
        <v>1.65665</v>
      </c>
      <c r="I274">
        <v>2.2831959999999998</v>
      </c>
      <c r="J274">
        <v>1.5</v>
      </c>
    </row>
    <row r="275" spans="1:10">
      <c r="A275" t="s">
        <v>273</v>
      </c>
      <c r="B275">
        <v>1.7204200000000001</v>
      </c>
      <c r="C275">
        <v>2.301901</v>
      </c>
      <c r="D275">
        <v>1.5</v>
      </c>
      <c r="G275" t="s">
        <v>273</v>
      </c>
      <c r="H275">
        <v>1.619494</v>
      </c>
      <c r="I275">
        <v>2.3236650000000001</v>
      </c>
      <c r="J275">
        <v>1.5</v>
      </c>
    </row>
    <row r="276" spans="1:10">
      <c r="A276" t="s">
        <v>274</v>
      </c>
      <c r="B276">
        <v>1.756877</v>
      </c>
      <c r="C276">
        <v>2.4940519999999999</v>
      </c>
      <c r="D276">
        <v>1.75</v>
      </c>
      <c r="G276" t="s">
        <v>274</v>
      </c>
      <c r="H276">
        <v>1.677273</v>
      </c>
      <c r="I276">
        <v>2.565871</v>
      </c>
      <c r="J276">
        <v>1.75</v>
      </c>
    </row>
    <row r="277" spans="1:10">
      <c r="A277" t="s">
        <v>275</v>
      </c>
      <c r="B277">
        <v>1.9352579999999999</v>
      </c>
      <c r="C277">
        <v>2.376487</v>
      </c>
      <c r="D277">
        <v>1.75</v>
      </c>
      <c r="G277" t="s">
        <v>275</v>
      </c>
      <c r="H277">
        <v>1.8790629999999999</v>
      </c>
      <c r="I277">
        <v>2.4569640000000001</v>
      </c>
      <c r="J277">
        <v>1.75</v>
      </c>
    </row>
    <row r="278" spans="1:10">
      <c r="A278" t="s">
        <v>276</v>
      </c>
      <c r="B278">
        <v>1.966944</v>
      </c>
      <c r="C278">
        <v>2.4697119999999999</v>
      </c>
      <c r="D278">
        <v>1.75</v>
      </c>
      <c r="G278" t="s">
        <v>276</v>
      </c>
      <c r="H278">
        <v>1.9082410000000001</v>
      </c>
      <c r="I278">
        <v>2.564422</v>
      </c>
      <c r="J278">
        <v>1.75</v>
      </c>
    </row>
    <row r="279" spans="1:10">
      <c r="A279" t="s">
        <v>277</v>
      </c>
      <c r="B279">
        <v>1.890609</v>
      </c>
      <c r="C279">
        <v>2.4426700000000001</v>
      </c>
      <c r="D279">
        <v>1.75</v>
      </c>
      <c r="G279" t="s">
        <v>277</v>
      </c>
      <c r="H279">
        <v>1.855472</v>
      </c>
      <c r="I279">
        <v>2.5487700000000002</v>
      </c>
      <c r="J279">
        <v>1.75</v>
      </c>
    </row>
    <row r="280" spans="1:10">
      <c r="A280" t="s">
        <v>278</v>
      </c>
      <c r="B280">
        <v>1.8922380000000001</v>
      </c>
      <c r="C280">
        <v>2.454564</v>
      </c>
      <c r="D280">
        <v>1.75</v>
      </c>
      <c r="G280" t="s">
        <v>278</v>
      </c>
      <c r="H280">
        <v>1.855067</v>
      </c>
      <c r="I280">
        <v>2.5161220000000002</v>
      </c>
      <c r="J280">
        <v>1.75</v>
      </c>
    </row>
    <row r="281" spans="1:10">
      <c r="A281" t="s">
        <v>279</v>
      </c>
      <c r="B281">
        <v>1.877089</v>
      </c>
      <c r="C281">
        <v>2.5357729999999998</v>
      </c>
      <c r="D281">
        <v>1.75</v>
      </c>
      <c r="G281" t="s">
        <v>279</v>
      </c>
      <c r="H281">
        <v>1.820608</v>
      </c>
      <c r="I281">
        <v>2.5532849999999998</v>
      </c>
      <c r="J281">
        <v>1.75</v>
      </c>
    </row>
    <row r="282" spans="1:10">
      <c r="A282" t="s">
        <v>280</v>
      </c>
      <c r="B282">
        <v>1.9135420000000001</v>
      </c>
      <c r="C282">
        <v>2.5827010000000001</v>
      </c>
      <c r="D282">
        <v>1.75</v>
      </c>
      <c r="G282" t="s">
        <v>280</v>
      </c>
      <c r="H282">
        <v>1.8187979999999999</v>
      </c>
      <c r="I282">
        <v>2.6089169999999999</v>
      </c>
      <c r="J282">
        <v>1.75</v>
      </c>
    </row>
    <row r="283" spans="1:10">
      <c r="A283" t="s">
        <v>281</v>
      </c>
      <c r="B283">
        <v>2.0697369999999999</v>
      </c>
      <c r="C283">
        <v>2.660917</v>
      </c>
      <c r="D283">
        <v>1.75</v>
      </c>
      <c r="G283" t="s">
        <v>281</v>
      </c>
      <c r="H283">
        <v>1.937495</v>
      </c>
      <c r="I283">
        <v>2.7001390000000001</v>
      </c>
      <c r="J283">
        <v>1.75</v>
      </c>
    </row>
    <row r="284" spans="1:10">
      <c r="A284" t="s">
        <v>282</v>
      </c>
      <c r="B284">
        <v>2.0763669999999999</v>
      </c>
      <c r="C284">
        <v>2.6070479999999998</v>
      </c>
      <c r="D284">
        <v>1.75</v>
      </c>
      <c r="G284" t="s">
        <v>282</v>
      </c>
      <c r="H284">
        <v>1.927108</v>
      </c>
      <c r="I284">
        <v>2.6149149999999999</v>
      </c>
      <c r="J284">
        <v>1.75</v>
      </c>
    </row>
    <row r="285" spans="1:10">
      <c r="A285" t="s">
        <v>283</v>
      </c>
      <c r="B285">
        <v>2.0837400000000001</v>
      </c>
      <c r="C285">
        <v>2.6239059999999998</v>
      </c>
      <c r="D285">
        <v>1.75</v>
      </c>
      <c r="G285" t="s">
        <v>283</v>
      </c>
      <c r="H285">
        <v>1.9176599999999999</v>
      </c>
      <c r="I285">
        <v>2.5830139999999999</v>
      </c>
      <c r="J285">
        <v>1.75</v>
      </c>
    </row>
    <row r="286" spans="1:10">
      <c r="A286" t="s">
        <v>284</v>
      </c>
      <c r="B286">
        <v>2.0187789999999999</v>
      </c>
      <c r="C286">
        <v>2.419537</v>
      </c>
      <c r="D286">
        <v>1.75</v>
      </c>
      <c r="G286" t="s">
        <v>284</v>
      </c>
      <c r="H286">
        <v>1.855348</v>
      </c>
      <c r="I286">
        <v>2.407308</v>
      </c>
      <c r="J286">
        <v>1.75</v>
      </c>
    </row>
    <row r="287" spans="1:10">
      <c r="A287" t="s">
        <v>285</v>
      </c>
      <c r="B287">
        <v>2.0132180000000002</v>
      </c>
      <c r="C287">
        <v>2.3462610000000002</v>
      </c>
      <c r="D287">
        <v>1.75</v>
      </c>
      <c r="G287" t="s">
        <v>285</v>
      </c>
      <c r="H287">
        <v>1.871181</v>
      </c>
      <c r="I287">
        <v>2.3809749999999998</v>
      </c>
      <c r="J287">
        <v>1.75</v>
      </c>
    </row>
    <row r="288" spans="1:10">
      <c r="A288" t="s">
        <v>286</v>
      </c>
      <c r="B288">
        <v>2.0036260000000001</v>
      </c>
      <c r="C288">
        <v>2.194798</v>
      </c>
      <c r="D288">
        <v>1.75</v>
      </c>
      <c r="G288" t="s">
        <v>286</v>
      </c>
      <c r="H288">
        <v>1.891</v>
      </c>
      <c r="I288">
        <v>2.2476440000000002</v>
      </c>
      <c r="J288">
        <v>1.75</v>
      </c>
    </row>
    <row r="289" spans="1:10">
      <c r="A289" t="s">
        <v>287</v>
      </c>
      <c r="B289">
        <v>1.9873879999999999</v>
      </c>
      <c r="C289">
        <v>2.054163</v>
      </c>
      <c r="D289">
        <v>1.75</v>
      </c>
      <c r="G289" t="s">
        <v>287</v>
      </c>
      <c r="H289">
        <v>1.8859250000000001</v>
      </c>
      <c r="I289">
        <v>1.9839469999999999</v>
      </c>
      <c r="J289">
        <v>1.75</v>
      </c>
    </row>
    <row r="290" spans="1:10">
      <c r="A290" t="s">
        <v>288</v>
      </c>
      <c r="B290">
        <v>1.9410689999999999</v>
      </c>
      <c r="C290">
        <v>2.0714969999999999</v>
      </c>
      <c r="D290">
        <v>1.75</v>
      </c>
      <c r="G290" t="s">
        <v>288</v>
      </c>
      <c r="H290">
        <v>1.806254</v>
      </c>
      <c r="I290">
        <v>2.1053739999999999</v>
      </c>
      <c r="J290">
        <v>1.75</v>
      </c>
    </row>
    <row r="291" spans="1:10">
      <c r="A291" t="s">
        <v>289</v>
      </c>
      <c r="B291">
        <v>1.971678</v>
      </c>
      <c r="C291">
        <v>2.1046390000000001</v>
      </c>
      <c r="D291">
        <v>1.75</v>
      </c>
      <c r="G291" t="s">
        <v>289</v>
      </c>
      <c r="H291">
        <v>1.8427309999999999</v>
      </c>
      <c r="I291">
        <v>2.1548889999999998</v>
      </c>
      <c r="J291">
        <v>1.75</v>
      </c>
    </row>
    <row r="292" spans="1:10">
      <c r="A292" t="s">
        <v>290</v>
      </c>
      <c r="B292">
        <v>1.8831629999999999</v>
      </c>
      <c r="C292">
        <v>2.0435110000000001</v>
      </c>
      <c r="D292">
        <v>1.75</v>
      </c>
      <c r="G292" t="s">
        <v>290</v>
      </c>
      <c r="H292">
        <v>1.838543</v>
      </c>
      <c r="I292">
        <v>2.0288379999999999</v>
      </c>
      <c r="J292">
        <v>1.75</v>
      </c>
    </row>
    <row r="293" spans="1:10">
      <c r="A293" t="s">
        <v>291</v>
      </c>
      <c r="B293">
        <v>1.0223519999999999</v>
      </c>
      <c r="C293">
        <v>1.6119330000000001</v>
      </c>
      <c r="D293">
        <v>0.75</v>
      </c>
      <c r="G293" t="s">
        <v>291</v>
      </c>
      <c r="H293">
        <v>0.27585470000000001</v>
      </c>
      <c r="I293">
        <v>1.82934</v>
      </c>
      <c r="J293">
        <v>0.75</v>
      </c>
    </row>
    <row r="294" spans="1:10">
      <c r="A294" t="s">
        <v>292</v>
      </c>
      <c r="B294">
        <v>-0.3225249</v>
      </c>
      <c r="C294">
        <v>4.7153800000000003E-2</v>
      </c>
      <c r="D294">
        <v>0.25</v>
      </c>
      <c r="G294" t="s">
        <v>292</v>
      </c>
      <c r="H294">
        <v>-2.2378110000000002</v>
      </c>
      <c r="I294">
        <v>0.5731444</v>
      </c>
      <c r="J294">
        <v>0.25</v>
      </c>
    </row>
    <row r="295" spans="1:10">
      <c r="A295" t="s">
        <v>293</v>
      </c>
      <c r="B295">
        <v>-1.452458</v>
      </c>
      <c r="C295">
        <v>-0.3943335</v>
      </c>
      <c r="D295">
        <v>0.25</v>
      </c>
      <c r="G295" t="s">
        <v>293</v>
      </c>
      <c r="H295">
        <v>-2.4522349999999999</v>
      </c>
      <c r="I295">
        <v>-0.50193770000000004</v>
      </c>
      <c r="J295">
        <v>0.25</v>
      </c>
    </row>
    <row r="296" spans="1:10">
      <c r="A296" t="s">
        <v>294</v>
      </c>
      <c r="B296">
        <v>-1.644431</v>
      </c>
      <c r="C296">
        <v>-0.4222863</v>
      </c>
      <c r="D296">
        <v>0.25</v>
      </c>
      <c r="G296" t="s">
        <v>294</v>
      </c>
      <c r="H296">
        <v>-1.7122329999999999</v>
      </c>
      <c r="I296">
        <v>-0.48669249999999997</v>
      </c>
      <c r="J296">
        <v>0.25</v>
      </c>
    </row>
    <row r="297" spans="1:10">
      <c r="A297" t="s">
        <v>295</v>
      </c>
      <c r="B297">
        <v>-1.5911200000000001</v>
      </c>
      <c r="C297">
        <v>-0.40300770000000002</v>
      </c>
      <c r="D297">
        <v>0.25</v>
      </c>
      <c r="G297" t="s">
        <v>295</v>
      </c>
      <c r="H297">
        <v>-1.0907610000000001</v>
      </c>
      <c r="I297">
        <v>-0.43301010000000001</v>
      </c>
      <c r="J297">
        <v>0.25</v>
      </c>
    </row>
    <row r="298" spans="1:10">
      <c r="A298" t="s">
        <v>296</v>
      </c>
      <c r="B298">
        <v>-1.107205</v>
      </c>
      <c r="C298">
        <v>-0.1007899</v>
      </c>
      <c r="D298">
        <v>0.25</v>
      </c>
      <c r="G298" t="s">
        <v>296</v>
      </c>
      <c r="H298">
        <v>-0.77445909999999996</v>
      </c>
      <c r="I298">
        <v>-0.2440705</v>
      </c>
      <c r="J298">
        <v>0.25</v>
      </c>
    </row>
    <row r="299" spans="1:10">
      <c r="A299" t="s">
        <v>297</v>
      </c>
      <c r="B299">
        <v>-0.54336119999999999</v>
      </c>
      <c r="C299">
        <v>0.25961919999999999</v>
      </c>
      <c r="D299">
        <v>0.25</v>
      </c>
      <c r="G299" t="s">
        <v>297</v>
      </c>
      <c r="H299">
        <v>-0.35783690000000001</v>
      </c>
      <c r="I299">
        <v>-0.1345142</v>
      </c>
      <c r="J299">
        <v>0.25</v>
      </c>
    </row>
    <row r="300" spans="1:10">
      <c r="A300" t="s">
        <v>298</v>
      </c>
      <c r="B300">
        <v>-0.3215229</v>
      </c>
      <c r="C300">
        <v>0.41711969999999998</v>
      </c>
      <c r="D300">
        <v>0.25</v>
      </c>
      <c r="G300" t="s">
        <v>298</v>
      </c>
      <c r="H300">
        <v>-0.30832159999999997</v>
      </c>
      <c r="I300">
        <v>-3.0067799999999999E-2</v>
      </c>
      <c r="J300">
        <v>0.25</v>
      </c>
    </row>
    <row r="301" spans="1:10">
      <c r="A301" t="s">
        <v>299</v>
      </c>
      <c r="B301">
        <v>-0.22323109999999999</v>
      </c>
      <c r="C301">
        <v>0.49077009999999999</v>
      </c>
      <c r="D301">
        <v>0.25</v>
      </c>
      <c r="G301" t="s">
        <v>299</v>
      </c>
      <c r="H301">
        <v>-0.12778220000000001</v>
      </c>
      <c r="I301">
        <v>7.6823900000000001E-2</v>
      </c>
      <c r="J301">
        <v>0.25</v>
      </c>
    </row>
    <row r="302" spans="1:10">
      <c r="A302" t="s">
        <v>300</v>
      </c>
      <c r="B302">
        <v>-0.27804400000000001</v>
      </c>
      <c r="C302">
        <v>0.43265130000000002</v>
      </c>
      <c r="D302">
        <v>0.25</v>
      </c>
      <c r="G302" t="s">
        <v>300</v>
      </c>
      <c r="H302">
        <v>-0.27029399999999998</v>
      </c>
      <c r="I302">
        <v>0.1218949</v>
      </c>
      <c r="J302">
        <v>0.25</v>
      </c>
    </row>
    <row r="303" spans="1:10">
      <c r="A303" t="s">
        <v>301</v>
      </c>
      <c r="B303">
        <v>-0.1252568</v>
      </c>
      <c r="C303">
        <v>0.52467459999999999</v>
      </c>
      <c r="D303">
        <v>0.25</v>
      </c>
      <c r="G303" t="s">
        <v>301</v>
      </c>
      <c r="H303">
        <v>-0.36460189999999998</v>
      </c>
      <c r="I303">
        <v>0.1286882</v>
      </c>
      <c r="J303">
        <v>0.25</v>
      </c>
    </row>
    <row r="304" spans="1:10">
      <c r="A304" t="s">
        <v>302</v>
      </c>
      <c r="B304">
        <v>2.9309700000000001E-2</v>
      </c>
      <c r="C304">
        <v>0.59147760000000005</v>
      </c>
      <c r="D304">
        <v>0.25</v>
      </c>
      <c r="G304" t="s">
        <v>302</v>
      </c>
      <c r="H304">
        <v>-9.3181799999999995E-2</v>
      </c>
      <c r="I304">
        <v>6.0404899999999997E-2</v>
      </c>
      <c r="J304">
        <v>0.25</v>
      </c>
    </row>
    <row r="305" spans="1:10">
      <c r="A305" t="s">
        <v>303</v>
      </c>
      <c r="B305">
        <v>0.17076549999999999</v>
      </c>
      <c r="C305">
        <v>0.81812240000000003</v>
      </c>
      <c r="D305">
        <v>0.25</v>
      </c>
      <c r="G305" t="s">
        <v>303</v>
      </c>
      <c r="H305">
        <v>0.1820618</v>
      </c>
      <c r="I305">
        <v>0.36093979999999998</v>
      </c>
      <c r="J305">
        <v>0.25</v>
      </c>
    </row>
    <row r="306" spans="1:10">
      <c r="A306" t="s">
        <v>304</v>
      </c>
      <c r="B306">
        <v>0.39364529999999998</v>
      </c>
      <c r="C306">
        <v>1.0251209999999999</v>
      </c>
      <c r="D306">
        <v>0.25</v>
      </c>
      <c r="G306" t="s">
        <v>304</v>
      </c>
      <c r="H306">
        <v>0.2280326</v>
      </c>
      <c r="I306">
        <v>0.73258219999999996</v>
      </c>
      <c r="J306">
        <v>0.25</v>
      </c>
    </row>
    <row r="307" spans="1:10">
      <c r="A307" t="s">
        <v>305</v>
      </c>
      <c r="B307">
        <v>0.45566909999999999</v>
      </c>
      <c r="C307">
        <v>1.0350729999999999</v>
      </c>
      <c r="D307">
        <v>0.25</v>
      </c>
      <c r="G307" t="s">
        <v>305</v>
      </c>
      <c r="H307">
        <v>0.20250029999999999</v>
      </c>
      <c r="I307">
        <v>0.70351050000000004</v>
      </c>
      <c r="J307">
        <v>0.25</v>
      </c>
    </row>
    <row r="308" spans="1:10">
      <c r="A308" t="s">
        <v>306</v>
      </c>
      <c r="B308">
        <v>0.3913452</v>
      </c>
      <c r="C308">
        <v>0.9533123</v>
      </c>
      <c r="D308">
        <v>0.25</v>
      </c>
      <c r="G308" t="s">
        <v>306</v>
      </c>
      <c r="H308">
        <v>0.31682379999999999</v>
      </c>
      <c r="I308">
        <v>0.55629399999999996</v>
      </c>
      <c r="J308">
        <v>0.25</v>
      </c>
    </row>
    <row r="309" spans="1:10">
      <c r="A309" t="s">
        <v>307</v>
      </c>
      <c r="B309">
        <v>0.57416230000000001</v>
      </c>
      <c r="C309">
        <v>1.099245</v>
      </c>
      <c r="D309">
        <v>0.25</v>
      </c>
      <c r="G309" t="s">
        <v>307</v>
      </c>
      <c r="H309">
        <v>0.58383339999999995</v>
      </c>
      <c r="I309">
        <v>0.72946279999999997</v>
      </c>
      <c r="J309">
        <v>0.25</v>
      </c>
    </row>
    <row r="310" spans="1:10">
      <c r="A310" t="s">
        <v>308</v>
      </c>
      <c r="B310">
        <v>0.7262767</v>
      </c>
      <c r="C310">
        <v>1.2129650000000001</v>
      </c>
      <c r="D310">
        <v>0.25</v>
      </c>
      <c r="G310" t="s">
        <v>308</v>
      </c>
      <c r="H310">
        <v>0.72655340000000002</v>
      </c>
      <c r="I310">
        <v>0.88137469999999996</v>
      </c>
      <c r="J310">
        <v>0.25</v>
      </c>
    </row>
    <row r="311" spans="1:10">
      <c r="A311" t="s">
        <v>309</v>
      </c>
      <c r="B311">
        <v>0.86903459999999999</v>
      </c>
      <c r="C311">
        <v>1.317299</v>
      </c>
      <c r="D311">
        <v>0.25</v>
      </c>
      <c r="G311" t="s">
        <v>309</v>
      </c>
      <c r="H311">
        <v>0.7831842</v>
      </c>
      <c r="I311">
        <v>0.99186200000000002</v>
      </c>
      <c r="J311">
        <v>0.25</v>
      </c>
    </row>
    <row r="312" spans="1:10">
      <c r="A312" t="s">
        <v>310</v>
      </c>
      <c r="B312">
        <v>0.95974789999999999</v>
      </c>
      <c r="C312">
        <v>1.4218420000000001</v>
      </c>
      <c r="D312">
        <v>0.25</v>
      </c>
      <c r="G312" t="s">
        <v>310</v>
      </c>
      <c r="H312">
        <v>0.84921539999999995</v>
      </c>
      <c r="I312">
        <v>1.038087</v>
      </c>
      <c r="J312">
        <v>0.25</v>
      </c>
    </row>
    <row r="313" spans="1:10">
      <c r="A313" t="s">
        <v>311</v>
      </c>
      <c r="B313">
        <v>0.98867910000000003</v>
      </c>
      <c r="C313">
        <v>1.46563</v>
      </c>
      <c r="D313">
        <v>0.25</v>
      </c>
      <c r="G313" t="s">
        <v>311</v>
      </c>
      <c r="H313">
        <v>0.85598989999999997</v>
      </c>
      <c r="I313">
        <v>1.1608430000000001</v>
      </c>
      <c r="J313">
        <v>0.25</v>
      </c>
    </row>
    <row r="314" spans="1:10">
      <c r="A314" t="s">
        <v>312</v>
      </c>
      <c r="B314">
        <v>1.1164259999999999</v>
      </c>
      <c r="C314">
        <v>1.5158290000000001</v>
      </c>
      <c r="D314">
        <v>0.25</v>
      </c>
      <c r="G314" t="s">
        <v>312</v>
      </c>
      <c r="H314">
        <v>0.96938939999999996</v>
      </c>
      <c r="I314">
        <v>1.2430060000000001</v>
      </c>
      <c r="J314">
        <v>0.25</v>
      </c>
    </row>
    <row r="315" spans="1:10">
      <c r="A315" t="s">
        <v>313</v>
      </c>
      <c r="B315">
        <v>1.2650250000000001</v>
      </c>
      <c r="C315">
        <v>1.5875300000000001</v>
      </c>
      <c r="D315">
        <v>0.25</v>
      </c>
      <c r="G315" t="s">
        <v>313</v>
      </c>
      <c r="H315">
        <v>1.0748960000000001</v>
      </c>
      <c r="I315">
        <v>1.2899700000000001</v>
      </c>
      <c r="J315">
        <v>0.25</v>
      </c>
    </row>
    <row r="316" spans="1:10">
      <c r="A316" t="s">
        <v>314</v>
      </c>
      <c r="B316">
        <v>1.4329270000000001</v>
      </c>
      <c r="C316">
        <v>1.7048140000000001</v>
      </c>
      <c r="D316">
        <v>0.25</v>
      </c>
      <c r="G316" t="s">
        <v>314</v>
      </c>
      <c r="H316">
        <v>1.2007620000000001</v>
      </c>
      <c r="I316">
        <v>1.4763299999999999</v>
      </c>
      <c r="J316">
        <v>0.25</v>
      </c>
    </row>
    <row r="317" spans="1:10">
      <c r="A317" t="s">
        <v>315</v>
      </c>
      <c r="B317">
        <v>1.618136</v>
      </c>
      <c r="C317">
        <v>1.9711700000000001</v>
      </c>
      <c r="D317">
        <v>0.5</v>
      </c>
      <c r="G317" t="s">
        <v>315</v>
      </c>
      <c r="H317">
        <v>1.453322</v>
      </c>
      <c r="I317">
        <v>1.7086110000000001</v>
      </c>
      <c r="J317">
        <v>0.5</v>
      </c>
    </row>
    <row r="318" spans="1:10">
      <c r="A318" t="s">
        <v>316</v>
      </c>
      <c r="B318">
        <v>1.9557089999999999</v>
      </c>
      <c r="C318">
        <v>2.1930499999999999</v>
      </c>
      <c r="D318">
        <v>1</v>
      </c>
      <c r="G318" t="s">
        <v>316</v>
      </c>
      <c r="H318">
        <v>1.7627489999999999</v>
      </c>
      <c r="I318">
        <v>2.0042800000000001</v>
      </c>
      <c r="J318">
        <v>1</v>
      </c>
    </row>
    <row r="319" spans="1:10">
      <c r="A319" t="s">
        <v>317</v>
      </c>
      <c r="B319">
        <v>2.530745</v>
      </c>
      <c r="C319">
        <v>2.8922249999999998</v>
      </c>
      <c r="D319">
        <v>1</v>
      </c>
      <c r="G319" t="s">
        <v>317</v>
      </c>
      <c r="H319">
        <v>2.1972420000000001</v>
      </c>
      <c r="I319">
        <v>2.6651950000000002</v>
      </c>
      <c r="J319">
        <v>1</v>
      </c>
    </row>
    <row r="320" spans="1:10">
      <c r="A320" t="s">
        <v>318</v>
      </c>
      <c r="B320">
        <v>2.631586</v>
      </c>
      <c r="C320">
        <v>3.071415</v>
      </c>
      <c r="D320">
        <v>1.5</v>
      </c>
      <c r="G320" t="s">
        <v>318</v>
      </c>
      <c r="H320">
        <v>2.3889939999999998</v>
      </c>
      <c r="I320">
        <v>2.8288229999999999</v>
      </c>
      <c r="J320">
        <v>1.5</v>
      </c>
    </row>
    <row r="321" spans="1:10">
      <c r="A321" t="s">
        <v>319</v>
      </c>
      <c r="B321">
        <v>3.0035120000000002</v>
      </c>
      <c r="C321">
        <v>3.3451</v>
      </c>
      <c r="D321">
        <v>2.5</v>
      </c>
      <c r="G321" t="s">
        <v>319</v>
      </c>
      <c r="H321">
        <v>2.765053</v>
      </c>
      <c r="I321">
        <v>3.1066410000000002</v>
      </c>
      <c r="J321">
        <v>2.5</v>
      </c>
    </row>
    <row r="322" spans="1:10">
      <c r="A322" t="s">
        <v>320</v>
      </c>
      <c r="B322">
        <v>3.5195460000000001</v>
      </c>
      <c r="C322">
        <v>4.105092</v>
      </c>
      <c r="D322">
        <v>2.5</v>
      </c>
      <c r="G322" t="s">
        <v>320</v>
      </c>
      <c r="H322">
        <v>3.0756079999999999</v>
      </c>
      <c r="I322">
        <v>3.8643960000000002</v>
      </c>
      <c r="J322">
        <v>2.5</v>
      </c>
    </row>
    <row r="323" spans="1:10">
      <c r="A323" t="s">
        <v>321</v>
      </c>
      <c r="B323">
        <v>3.6505399999999999</v>
      </c>
      <c r="C323">
        <v>4.067037</v>
      </c>
      <c r="D323">
        <v>3.25</v>
      </c>
      <c r="G323" t="s">
        <v>321</v>
      </c>
      <c r="H323">
        <v>3.2374619999999998</v>
      </c>
      <c r="I323">
        <v>3.7916669999999999</v>
      </c>
      <c r="J323">
        <v>3.25</v>
      </c>
    </row>
    <row r="324" spans="1:10">
      <c r="A324" t="s">
        <v>322</v>
      </c>
      <c r="B324">
        <v>3.9775779999999998</v>
      </c>
      <c r="C324">
        <v>4.7012039999999997</v>
      </c>
      <c r="D324">
        <v>3.25</v>
      </c>
      <c r="G324" t="s">
        <v>322</v>
      </c>
      <c r="H324">
        <v>3.5535169999999998</v>
      </c>
      <c r="I324">
        <v>4.4626539999999997</v>
      </c>
      <c r="J324">
        <v>3.25</v>
      </c>
    </row>
    <row r="325" spans="1:10">
      <c r="A325" t="s">
        <v>323</v>
      </c>
      <c r="B325">
        <v>4.3885800000000001</v>
      </c>
      <c r="C325">
        <v>4.6138199999999996</v>
      </c>
      <c r="D325">
        <v>3.75</v>
      </c>
      <c r="G325" t="s">
        <v>323</v>
      </c>
      <c r="H325">
        <v>4.0094919999999998</v>
      </c>
      <c r="I325">
        <v>4.4054039999999999</v>
      </c>
      <c r="J325">
        <v>3.75</v>
      </c>
    </row>
    <row r="326" spans="1:10">
      <c r="A326" t="s">
        <v>324</v>
      </c>
      <c r="B326">
        <v>4.5193289999999999</v>
      </c>
      <c r="C326">
        <v>4.9273749999999996</v>
      </c>
      <c r="D326">
        <v>4.25</v>
      </c>
      <c r="G326" t="s">
        <v>324</v>
      </c>
      <c r="H326">
        <v>4.155945</v>
      </c>
      <c r="I326">
        <v>4.7442270000000004</v>
      </c>
      <c r="J326">
        <v>4.25</v>
      </c>
    </row>
    <row r="327" spans="1:10">
      <c r="A327" t="s">
        <v>325</v>
      </c>
      <c r="B327">
        <v>4.6124479999999997</v>
      </c>
      <c r="C327">
        <v>5.2580819999999999</v>
      </c>
      <c r="D327">
        <v>4.25</v>
      </c>
      <c r="G327" t="s">
        <v>325</v>
      </c>
      <c r="H327">
        <v>4.2156409999999997</v>
      </c>
      <c r="I327">
        <v>5.0571529999999996</v>
      </c>
      <c r="J327">
        <v>4.25</v>
      </c>
    </row>
    <row r="328" spans="1:10">
      <c r="A328" t="s">
        <v>326</v>
      </c>
      <c r="B328">
        <v>4.6666350000000003</v>
      </c>
      <c r="C328">
        <v>5.1745070000000002</v>
      </c>
      <c r="D328">
        <v>4.5</v>
      </c>
      <c r="G328" t="s">
        <v>326</v>
      </c>
      <c r="H328">
        <v>4.2951980000000001</v>
      </c>
      <c r="I328">
        <v>4.9351770000000004</v>
      </c>
      <c r="J328">
        <v>4.5</v>
      </c>
    </row>
    <row r="329" spans="1:10">
      <c r="A329" t="s">
        <v>327</v>
      </c>
      <c r="B329">
        <v>4.5729699999999998</v>
      </c>
      <c r="C329">
        <v>5.1880920000000001</v>
      </c>
      <c r="D329">
        <v>4.5</v>
      </c>
      <c r="G329" t="s">
        <v>327</v>
      </c>
      <c r="H329">
        <v>4.2896799999999997</v>
      </c>
      <c r="I329">
        <v>4.9321659999999996</v>
      </c>
      <c r="J329">
        <v>4.5</v>
      </c>
    </row>
    <row r="330" spans="1:10">
      <c r="A330" t="s">
        <v>328</v>
      </c>
      <c r="B330">
        <v>4.6980279999999999</v>
      </c>
      <c r="C330">
        <v>5.1892589999999998</v>
      </c>
      <c r="D330">
        <v>4.5</v>
      </c>
      <c r="G330" t="s">
        <v>328</v>
      </c>
      <c r="H330">
        <v>4.3669950000000002</v>
      </c>
      <c r="I330">
        <v>4.9609699999999997</v>
      </c>
      <c r="J330">
        <v>4.5</v>
      </c>
    </row>
    <row r="331" spans="1:10">
      <c r="A331" t="s">
        <v>329</v>
      </c>
      <c r="B331">
        <v>4.6523789999999998</v>
      </c>
      <c r="C331">
        <v>4.9923349999999997</v>
      </c>
      <c r="D331">
        <v>4.5</v>
      </c>
      <c r="G331" t="s">
        <v>329</v>
      </c>
      <c r="H331">
        <v>4.3652540000000002</v>
      </c>
      <c r="I331">
        <v>4.7925700000000004</v>
      </c>
      <c r="J331">
        <v>4.5</v>
      </c>
    </row>
    <row r="332" spans="1:10">
      <c r="A332" t="s">
        <v>330</v>
      </c>
      <c r="B332">
        <v>4.5325709999999999</v>
      </c>
      <c r="C332">
        <v>4.8389939999999996</v>
      </c>
      <c r="D332">
        <v>4.75</v>
      </c>
      <c r="G332" t="s">
        <v>330</v>
      </c>
      <c r="H332">
        <v>4.2430490000000001</v>
      </c>
      <c r="I332">
        <v>4.6752900000000004</v>
      </c>
      <c r="J332">
        <v>4.75</v>
      </c>
    </row>
    <row r="333" spans="1:10">
      <c r="A333" t="s">
        <v>331</v>
      </c>
      <c r="B333">
        <v>4.6205230000000004</v>
      </c>
      <c r="C333">
        <v>5.0611329999999999</v>
      </c>
      <c r="D333">
        <v>5</v>
      </c>
      <c r="G333" t="s">
        <v>331</v>
      </c>
      <c r="H333">
        <v>4.2678060000000002</v>
      </c>
      <c r="I333">
        <v>4.9176840000000004</v>
      </c>
      <c r="J333">
        <v>5</v>
      </c>
    </row>
    <row r="334" spans="1:10">
      <c r="A334" t="s">
        <v>467</v>
      </c>
      <c r="B334">
        <v>4.8571229999999996</v>
      </c>
      <c r="C334">
        <v>5.4188869999999998</v>
      </c>
      <c r="D334">
        <v>5</v>
      </c>
      <c r="G334" t="s">
        <v>467</v>
      </c>
      <c r="H334">
        <v>4.4652640000000003</v>
      </c>
      <c r="I334">
        <v>5.3033549999999998</v>
      </c>
      <c r="J334">
        <v>5</v>
      </c>
    </row>
    <row r="335" spans="1:10">
      <c r="A335" t="s">
        <v>468</v>
      </c>
      <c r="B335">
        <v>4.7978300000000003</v>
      </c>
      <c r="C335">
        <v>5.3911170000000004</v>
      </c>
      <c r="D335">
        <v>5</v>
      </c>
      <c r="G335" t="s">
        <v>468</v>
      </c>
      <c r="H335">
        <v>4.4424340000000004</v>
      </c>
      <c r="I335">
        <v>5.314635</v>
      </c>
      <c r="J335">
        <v>5</v>
      </c>
    </row>
    <row r="336" spans="1:10">
      <c r="A336" t="s">
        <v>473</v>
      </c>
      <c r="B336">
        <v>4.6489089999999997</v>
      </c>
      <c r="C336">
        <v>5.1971299999999996</v>
      </c>
      <c r="D336">
        <v>5</v>
      </c>
      <c r="G336" t="s">
        <v>473</v>
      </c>
      <c r="H336">
        <v>4.2957080000000003</v>
      </c>
      <c r="I336">
        <v>5.1643030000000003</v>
      </c>
      <c r="J336">
        <v>5</v>
      </c>
    </row>
    <row r="337" spans="1:12">
      <c r="A337" t="s">
        <v>479</v>
      </c>
      <c r="B337">
        <v>4.6229079999999998</v>
      </c>
      <c r="C337">
        <v>5.0729220000000002</v>
      </c>
      <c r="D337">
        <v>5</v>
      </c>
      <c r="G337" t="s">
        <v>479</v>
      </c>
      <c r="H337">
        <v>4.2917810000000003</v>
      </c>
      <c r="I337">
        <v>5.0614650000000001</v>
      </c>
      <c r="J337">
        <v>5</v>
      </c>
    </row>
    <row r="338" spans="1:12">
      <c r="A338" t="s">
        <v>536</v>
      </c>
      <c r="B338">
        <v>4.6546250000000002</v>
      </c>
      <c r="C338">
        <v>5.068206</v>
      </c>
      <c r="D338">
        <v>5</v>
      </c>
      <c r="G338" t="s">
        <v>536</v>
      </c>
      <c r="H338">
        <v>4.2750560000000002</v>
      </c>
      <c r="I338">
        <v>5.0889470000000001</v>
      </c>
      <c r="J338">
        <v>5</v>
      </c>
    </row>
    <row r="339" spans="1:12">
      <c r="A339" t="s">
        <v>537</v>
      </c>
      <c r="B339">
        <v>4.5573379999999997</v>
      </c>
      <c r="C339">
        <v>4.9707119999999998</v>
      </c>
      <c r="D339">
        <v>5</v>
      </c>
      <c r="G339" t="s">
        <v>537</v>
      </c>
      <c r="H339">
        <v>4.2593540000000001</v>
      </c>
      <c r="I339">
        <v>4.9975899999999998</v>
      </c>
      <c r="J339">
        <v>5</v>
      </c>
    </row>
    <row r="340" spans="1:12">
      <c r="A340" t="s">
        <v>864</v>
      </c>
      <c r="B340">
        <v>4.5352139999999999</v>
      </c>
      <c r="C340">
        <v>4.9504000000000001</v>
      </c>
      <c r="D340">
        <v>5</v>
      </c>
      <c r="G340" t="s">
        <v>864</v>
      </c>
      <c r="H340">
        <v>4.1693379999999998</v>
      </c>
      <c r="I340">
        <v>4.9941019999999998</v>
      </c>
      <c r="J340">
        <v>5</v>
      </c>
    </row>
    <row r="341" spans="1:12">
      <c r="A341" t="s">
        <v>869</v>
      </c>
      <c r="B341">
        <v>4.5493860000000002</v>
      </c>
      <c r="C341">
        <v>4.9484640000000004</v>
      </c>
      <c r="D341">
        <v>5</v>
      </c>
      <c r="G341" t="s">
        <v>869</v>
      </c>
      <c r="H341">
        <v>4.0982260000000004</v>
      </c>
      <c r="I341">
        <v>4.9764270000000002</v>
      </c>
      <c r="J341">
        <v>5</v>
      </c>
    </row>
    <row r="342" spans="1:12">
      <c r="A342" t="s">
        <v>870</v>
      </c>
      <c r="B342">
        <v>4.5089069999999998</v>
      </c>
      <c r="C342">
        <v>4.9393510000000003</v>
      </c>
      <c r="D342">
        <v>5</v>
      </c>
      <c r="G342" t="s">
        <v>870</v>
      </c>
      <c r="H342">
        <v>4.0351869999999996</v>
      </c>
      <c r="I342">
        <v>4.9557570000000002</v>
      </c>
      <c r="J342">
        <v>5</v>
      </c>
    </row>
    <row r="343" spans="1:12">
      <c r="A343" t="s">
        <v>871</v>
      </c>
      <c r="B343">
        <v>4.5369330000000003</v>
      </c>
      <c r="C343">
        <v>4.9601470000000001</v>
      </c>
      <c r="D343">
        <v>5</v>
      </c>
      <c r="G343" t="s">
        <v>871</v>
      </c>
      <c r="H343">
        <v>4.00901</v>
      </c>
      <c r="I343">
        <v>4.9765160000000002</v>
      </c>
      <c r="J343">
        <v>5</v>
      </c>
      <c r="L343" s="22"/>
    </row>
    <row r="344" spans="1:12">
      <c r="A344" t="s">
        <v>873</v>
      </c>
      <c r="B344">
        <v>4.4962249999999999</v>
      </c>
      <c r="C344">
        <v>4.8751449999999998</v>
      </c>
      <c r="D344">
        <v>4.75</v>
      </c>
      <c r="G344" t="s">
        <v>873</v>
      </c>
      <c r="H344">
        <v>3.9469159999999999</v>
      </c>
      <c r="I344">
        <v>4.8903299999999996</v>
      </c>
      <c r="J344">
        <v>4.75</v>
      </c>
      <c r="L344" s="22"/>
    </row>
    <row r="345" spans="1:12">
      <c r="A345" t="s">
        <v>874</v>
      </c>
      <c r="B345">
        <v>4.4194209999999998</v>
      </c>
      <c r="C345">
        <v>4.606827</v>
      </c>
      <c r="D345">
        <v>4.5</v>
      </c>
      <c r="G345" t="s">
        <v>874</v>
      </c>
      <c r="H345">
        <v>3.9297569999999999</v>
      </c>
      <c r="I345">
        <v>4.617019</v>
      </c>
      <c r="J345">
        <v>4.5</v>
      </c>
      <c r="L345" s="22"/>
    </row>
    <row r="346" spans="1:12">
      <c r="A346" t="s">
        <v>877</v>
      </c>
      <c r="B346">
        <v>4.1641399999999997</v>
      </c>
      <c r="C346">
        <v>4.36843</v>
      </c>
      <c r="D346">
        <v>4.5</v>
      </c>
      <c r="G346" t="s">
        <v>877</v>
      </c>
      <c r="H346">
        <v>3.7532179999999999</v>
      </c>
      <c r="I346">
        <v>4.2798420000000004</v>
      </c>
      <c r="J346">
        <v>4.5</v>
      </c>
      <c r="L346" s="22"/>
    </row>
    <row r="347" spans="1:12">
      <c r="A347" t="s">
        <v>878</v>
      </c>
      <c r="B347">
        <v>4.1637050000000002</v>
      </c>
      <c r="C347">
        <v>4.2015849999999997</v>
      </c>
      <c r="D347">
        <v>4.25</v>
      </c>
      <c r="G347" t="s">
        <v>878</v>
      </c>
      <c r="H347">
        <v>3.6369120000000001</v>
      </c>
      <c r="I347">
        <v>4.188993</v>
      </c>
      <c r="J347">
        <v>4.25</v>
      </c>
      <c r="L347" s="22"/>
    </row>
    <row r="348" spans="1:12">
      <c r="A348" t="s">
        <v>908</v>
      </c>
      <c r="B348">
        <v>3.9974129999999999</v>
      </c>
      <c r="C348">
        <v>4.0710220000000001</v>
      </c>
      <c r="D348">
        <v>3.75</v>
      </c>
      <c r="E348" s="22"/>
      <c r="G348" t="s">
        <v>908</v>
      </c>
      <c r="H348">
        <v>3.4893160000000001</v>
      </c>
      <c r="I348">
        <v>4.074954</v>
      </c>
      <c r="J348">
        <v>3.75</v>
      </c>
      <c r="L348" s="22"/>
    </row>
    <row r="349" spans="1:12">
      <c r="A349" t="s">
        <v>911</v>
      </c>
      <c r="B349">
        <v>3.5231479999999999</v>
      </c>
      <c r="C349">
        <v>3.8831000000000002</v>
      </c>
      <c r="D349">
        <v>3.75</v>
      </c>
      <c r="E349" s="22"/>
      <c r="G349" t="s">
        <v>911</v>
      </c>
      <c r="H349">
        <v>3.2390840000000001</v>
      </c>
      <c r="I349">
        <v>3.6066180000000001</v>
      </c>
      <c r="J349">
        <v>3.75</v>
      </c>
      <c r="L349" s="22"/>
    </row>
    <row r="350" spans="1:12">
      <c r="A350" t="s">
        <v>913</v>
      </c>
      <c r="B350">
        <v>3.5752999999999999</v>
      </c>
      <c r="C350">
        <v>3.7590840000000001</v>
      </c>
      <c r="D350">
        <v>3.25</v>
      </c>
      <c r="E350" s="22"/>
      <c r="G350" t="s">
        <v>913</v>
      </c>
      <c r="H350">
        <v>3.2101410000000001</v>
      </c>
      <c r="I350">
        <v>3.570322</v>
      </c>
      <c r="J350">
        <v>3.25</v>
      </c>
      <c r="L350" s="22"/>
    </row>
    <row r="351" spans="1:12">
      <c r="A351" t="s">
        <v>916</v>
      </c>
      <c r="B351">
        <v>3.1739799999999998</v>
      </c>
      <c r="C351">
        <v>3.6818420000000001</v>
      </c>
      <c r="D351">
        <v>3.25</v>
      </c>
      <c r="E351" s="22"/>
      <c r="G351" t="s">
        <v>916</v>
      </c>
      <c r="H351">
        <v>3.1603379999999999</v>
      </c>
      <c r="I351">
        <v>3.2083710000000001</v>
      </c>
      <c r="J351">
        <v>3.25</v>
      </c>
      <c r="L351" s="22"/>
    </row>
    <row r="352" spans="1:12">
      <c r="A352" t="s">
        <v>919</v>
      </c>
      <c r="B352">
        <v>3.3287680000000002</v>
      </c>
      <c r="C352">
        <v>3.805882</v>
      </c>
      <c r="D352">
        <v>3</v>
      </c>
      <c r="E352" s="22"/>
      <c r="G352" t="s">
        <v>919</v>
      </c>
      <c r="H352">
        <v>3.2263549999999999</v>
      </c>
      <c r="I352">
        <v>3.3307549999999999</v>
      </c>
      <c r="J352">
        <v>3</v>
      </c>
      <c r="L352" s="22"/>
    </row>
    <row r="353" spans="1:12">
      <c r="A353" t="s">
        <v>920</v>
      </c>
      <c r="B353">
        <v>3.0292870000000001</v>
      </c>
      <c r="C353">
        <v>3.7466240000000002</v>
      </c>
      <c r="D353">
        <v>2.75</v>
      </c>
      <c r="E353" s="22"/>
      <c r="G353" t="s">
        <v>920</v>
      </c>
      <c r="H353">
        <v>3.0361389999999999</v>
      </c>
      <c r="I353">
        <v>3.1529189999999998</v>
      </c>
      <c r="J353">
        <v>2.75</v>
      </c>
      <c r="L353" s="22"/>
    </row>
    <row r="354" spans="1:12">
      <c r="A354" t="s">
        <v>921</v>
      </c>
      <c r="B354">
        <v>2.6900010000000001</v>
      </c>
      <c r="C354">
        <v>3.6180140000000001</v>
      </c>
      <c r="D354">
        <v>2.75</v>
      </c>
      <c r="G354" t="s">
        <v>921</v>
      </c>
      <c r="H354">
        <v>2.725705</v>
      </c>
      <c r="I354">
        <v>3.015644</v>
      </c>
      <c r="J354">
        <v>2.75</v>
      </c>
      <c r="L354" s="22"/>
    </row>
    <row r="355" spans="1:12">
      <c r="A355" t="s">
        <v>922</v>
      </c>
      <c r="B355">
        <v>2.649845</v>
      </c>
      <c r="C355">
        <v>3.5891410000000001</v>
      </c>
      <c r="D355">
        <v>2.75</v>
      </c>
      <c r="G355" t="s">
        <v>922</v>
      </c>
      <c r="H355">
        <v>2.7115930000000001</v>
      </c>
      <c r="I355">
        <v>2.971508</v>
      </c>
      <c r="J355">
        <v>2.75</v>
      </c>
      <c r="L355" s="22"/>
    </row>
    <row r="356" spans="1:12">
      <c r="A356" t="s">
        <v>925</v>
      </c>
      <c r="B356">
        <v>2.6537160000000002</v>
      </c>
      <c r="C356">
        <v>3.6034190000000001</v>
      </c>
      <c r="D356">
        <v>2.75</v>
      </c>
      <c r="G356" t="s">
        <v>925</v>
      </c>
      <c r="H356">
        <v>2.7377899999999999</v>
      </c>
      <c r="I356">
        <v>3.0191330000000001</v>
      </c>
      <c r="J356">
        <v>2.75</v>
      </c>
      <c r="L356" s="22"/>
    </row>
    <row r="357" spans="1:12">
      <c r="A357" t="s">
        <v>926</v>
      </c>
      <c r="B357">
        <v>2.637521</v>
      </c>
      <c r="C357">
        <v>3.5695429999999999</v>
      </c>
      <c r="D357">
        <v>2.75</v>
      </c>
      <c r="G357" t="s">
        <v>926</v>
      </c>
      <c r="H357">
        <v>2.7292969999999999</v>
      </c>
      <c r="I357">
        <v>3.0029189999999999</v>
      </c>
      <c r="J357">
        <v>2.75</v>
      </c>
      <c r="L357" s="22"/>
    </row>
    <row r="358" spans="1:12">
      <c r="A358" t="s">
        <v>929</v>
      </c>
      <c r="B358">
        <v>2.6885530000000002</v>
      </c>
      <c r="C358">
        <v>3.6144050000000001</v>
      </c>
      <c r="D358">
        <v>2.75</v>
      </c>
      <c r="G358" t="s">
        <v>929</v>
      </c>
      <c r="H358">
        <v>2.7629039999999998</v>
      </c>
      <c r="I358">
        <v>2.9382079999999999</v>
      </c>
      <c r="J358">
        <v>2.75</v>
      </c>
    </row>
    <row r="359" spans="1:12">
      <c r="A359" t="s">
        <v>941</v>
      </c>
      <c r="B359">
        <v>2.7947259999999998</v>
      </c>
      <c r="C359">
        <v>3.635869</v>
      </c>
      <c r="D359">
        <v>2.5</v>
      </c>
      <c r="G359" t="s">
        <v>941</v>
      </c>
      <c r="H359">
        <v>2.836023</v>
      </c>
      <c r="I359">
        <v>2.9411339999999999</v>
      </c>
      <c r="J359">
        <v>2.5</v>
      </c>
    </row>
    <row r="360" spans="1:12">
      <c r="A360" t="s">
        <v>943</v>
      </c>
      <c r="B360">
        <v>2.5159720000000001</v>
      </c>
      <c r="C360">
        <v>3.5079090000000002</v>
      </c>
      <c r="D360">
        <v>2.5</v>
      </c>
      <c r="G360" t="s">
        <v>943</v>
      </c>
      <c r="H360">
        <v>2.568082</v>
      </c>
      <c r="I360">
        <v>2.8849719999999999</v>
      </c>
      <c r="J360">
        <v>2.5</v>
      </c>
    </row>
    <row r="361" spans="1:12">
      <c r="A361" t="s">
        <v>945</v>
      </c>
      <c r="B361">
        <v>2.4992260000000002</v>
      </c>
      <c r="C361">
        <v>3.3519489999999998</v>
      </c>
      <c r="D361">
        <v>2.25</v>
      </c>
      <c r="G361" t="s">
        <v>945</v>
      </c>
      <c r="H361">
        <v>2.5980629999999998</v>
      </c>
      <c r="I361">
        <v>2.9192390000000001</v>
      </c>
      <c r="J361">
        <v>2.25</v>
      </c>
    </row>
    <row r="362" spans="1:12">
      <c r="A362" t="s">
        <v>946</v>
      </c>
      <c r="B362">
        <v>2.318397</v>
      </c>
      <c r="C362">
        <v>3.2589039999999998</v>
      </c>
      <c r="D362">
        <v>2.25</v>
      </c>
      <c r="G362" t="s">
        <v>946</v>
      </c>
      <c r="H362">
        <v>2.4919150000000001</v>
      </c>
      <c r="I362">
        <v>2.712879</v>
      </c>
      <c r="J362">
        <v>2.25</v>
      </c>
    </row>
    <row r="363" spans="1:12">
      <c r="G363" t="s">
        <v>947</v>
      </c>
      <c r="H363">
        <v>2.442212</v>
      </c>
      <c r="I363">
        <v>2.7711920000000001</v>
      </c>
      <c r="J363">
        <v>2.25</v>
      </c>
    </row>
    <row r="364" spans="1:12">
      <c r="G364" t="s">
        <v>950</v>
      </c>
      <c r="H364">
        <v>2.3284729999999998</v>
      </c>
      <c r="I364">
        <v>2.640533</v>
      </c>
      <c r="J364">
        <v>2.25</v>
      </c>
    </row>
    <row r="365" spans="1:12">
      <c r="G365" t="s">
        <v>952</v>
      </c>
      <c r="H365">
        <v>2.4694379999999998</v>
      </c>
      <c r="I365">
        <v>2.6942629999999999</v>
      </c>
      <c r="J365">
        <v>2.25</v>
      </c>
    </row>
    <row r="366" spans="1:12">
      <c r="G366" t="s">
        <v>954</v>
      </c>
      <c r="H366">
        <v>2.4234650000000002</v>
      </c>
      <c r="I366">
        <v>2.6524519999999998</v>
      </c>
      <c r="J366">
        <v>2.25</v>
      </c>
    </row>
    <row r="367" spans="1:12">
      <c r="G367" t="s">
        <v>959</v>
      </c>
      <c r="H367">
        <v>2.3959290000000002</v>
      </c>
      <c r="I367">
        <v>2.7989519999999999</v>
      </c>
      <c r="J367">
        <v>2.25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0" sqref="G40"/>
    </sheetView>
  </sheetViews>
  <sheetFormatPr defaultRowHeight="14.5"/>
  <cols>
    <col min="15" max="15" width="10.7265625" customWidth="1"/>
  </cols>
  <sheetData>
    <row r="1" spans="1:23">
      <c r="A1" t="s">
        <v>0</v>
      </c>
      <c r="B1" t="s">
        <v>617</v>
      </c>
      <c r="D1" t="s">
        <v>616</v>
      </c>
      <c r="P1" t="s">
        <v>615</v>
      </c>
      <c r="Q1" t="s">
        <v>614</v>
      </c>
      <c r="T1" t="s">
        <v>0</v>
      </c>
      <c r="U1" t="s">
        <v>613</v>
      </c>
      <c r="W1" t="s">
        <v>612</v>
      </c>
    </row>
    <row r="2" spans="1:23">
      <c r="A2" t="s">
        <v>610</v>
      </c>
      <c r="B2">
        <v>87.486639999999994</v>
      </c>
      <c r="D2" t="s">
        <v>611</v>
      </c>
      <c r="P2">
        <v>1</v>
      </c>
      <c r="Q2">
        <v>0</v>
      </c>
      <c r="T2" t="s">
        <v>610</v>
      </c>
      <c r="U2">
        <v>86.548169999999999</v>
      </c>
      <c r="W2" t="s">
        <v>609</v>
      </c>
    </row>
    <row r="3" spans="1:23">
      <c r="A3" t="s">
        <v>608</v>
      </c>
      <c r="B3">
        <v>87.583079999999995</v>
      </c>
      <c r="P3">
        <v>1</v>
      </c>
      <c r="Q3">
        <v>0</v>
      </c>
      <c r="T3" t="s">
        <v>608</v>
      </c>
      <c r="U3">
        <v>86.651330000000002</v>
      </c>
    </row>
    <row r="4" spans="1:23">
      <c r="A4" t="s">
        <v>607</v>
      </c>
      <c r="B4">
        <v>87.64725</v>
      </c>
      <c r="P4">
        <v>1</v>
      </c>
      <c r="Q4">
        <v>0</v>
      </c>
      <c r="T4" t="s">
        <v>607</v>
      </c>
      <c r="U4">
        <v>86.719970000000004</v>
      </c>
    </row>
    <row r="5" spans="1:23">
      <c r="A5" t="s">
        <v>606</v>
      </c>
      <c r="B5">
        <v>87.761409999999998</v>
      </c>
      <c r="P5">
        <v>1</v>
      </c>
      <c r="Q5">
        <v>0</v>
      </c>
      <c r="T5" t="s">
        <v>606</v>
      </c>
      <c r="U5">
        <v>86.842070000000007</v>
      </c>
    </row>
    <row r="6" spans="1:23">
      <c r="A6" t="s">
        <v>605</v>
      </c>
      <c r="B6">
        <v>87.903909999999996</v>
      </c>
      <c r="P6">
        <v>1</v>
      </c>
      <c r="Q6">
        <v>0</v>
      </c>
      <c r="T6" t="s">
        <v>605</v>
      </c>
      <c r="U6">
        <v>86.994519999999994</v>
      </c>
    </row>
    <row r="7" spans="1:23">
      <c r="A7" t="s">
        <v>604</v>
      </c>
      <c r="B7">
        <v>88.118390000000005</v>
      </c>
      <c r="P7">
        <v>0</v>
      </c>
      <c r="Q7">
        <v>0</v>
      </c>
      <c r="T7" t="s">
        <v>604</v>
      </c>
      <c r="U7">
        <v>87.224019999999996</v>
      </c>
    </row>
    <row r="8" spans="1:23">
      <c r="A8" t="s">
        <v>603</v>
      </c>
      <c r="B8">
        <v>88.307479999999998</v>
      </c>
      <c r="P8">
        <v>0</v>
      </c>
      <c r="Q8">
        <v>0</v>
      </c>
      <c r="T8" t="s">
        <v>603</v>
      </c>
      <c r="U8">
        <v>87.426389999999998</v>
      </c>
    </row>
    <row r="9" spans="1:23">
      <c r="A9" t="s">
        <v>602</v>
      </c>
      <c r="B9">
        <v>88.487549999999999</v>
      </c>
      <c r="P9">
        <v>0</v>
      </c>
      <c r="Q9">
        <v>0</v>
      </c>
      <c r="T9" t="s">
        <v>602</v>
      </c>
      <c r="U9">
        <v>87.619140000000002</v>
      </c>
    </row>
    <row r="10" spans="1:23">
      <c r="A10" t="s">
        <v>601</v>
      </c>
      <c r="B10">
        <v>88.51388</v>
      </c>
      <c r="P10">
        <v>0</v>
      </c>
      <c r="Q10">
        <v>0</v>
      </c>
      <c r="T10" t="s">
        <v>601</v>
      </c>
      <c r="U10">
        <v>87.647319999999993</v>
      </c>
    </row>
    <row r="11" spans="1:23">
      <c r="A11" t="s">
        <v>600</v>
      </c>
      <c r="B11">
        <v>88.662270000000007</v>
      </c>
      <c r="P11">
        <v>0</v>
      </c>
      <c r="Q11">
        <v>0</v>
      </c>
      <c r="T11" t="s">
        <v>600</v>
      </c>
      <c r="U11">
        <v>87.806190000000001</v>
      </c>
    </row>
    <row r="12" spans="1:23">
      <c r="A12" t="s">
        <v>599</v>
      </c>
      <c r="B12">
        <v>88.718959999999996</v>
      </c>
      <c r="P12">
        <v>0</v>
      </c>
      <c r="Q12">
        <v>0</v>
      </c>
      <c r="T12" t="s">
        <v>599</v>
      </c>
      <c r="U12">
        <v>87.866889999999998</v>
      </c>
    </row>
    <row r="13" spans="1:23">
      <c r="A13" t="s">
        <v>598</v>
      </c>
      <c r="B13">
        <v>88.867500000000007</v>
      </c>
      <c r="P13">
        <v>0</v>
      </c>
      <c r="Q13">
        <v>0</v>
      </c>
      <c r="T13" t="s">
        <v>598</v>
      </c>
      <c r="U13">
        <v>88.025940000000006</v>
      </c>
    </row>
    <row r="14" spans="1:23">
      <c r="A14" t="s">
        <v>597</v>
      </c>
      <c r="B14">
        <v>88.972430000000003</v>
      </c>
      <c r="P14">
        <v>0</v>
      </c>
      <c r="Q14">
        <v>0</v>
      </c>
      <c r="T14" t="s">
        <v>597</v>
      </c>
      <c r="U14">
        <v>88.138319999999993</v>
      </c>
    </row>
    <row r="15" spans="1:23">
      <c r="A15" t="s">
        <v>596</v>
      </c>
      <c r="B15">
        <v>89.19247</v>
      </c>
      <c r="P15">
        <v>0</v>
      </c>
      <c r="Q15">
        <v>0</v>
      </c>
      <c r="T15" t="s">
        <v>596</v>
      </c>
      <c r="U15">
        <v>88.373999999999995</v>
      </c>
    </row>
    <row r="16" spans="1:23">
      <c r="A16" t="s">
        <v>595</v>
      </c>
      <c r="B16">
        <v>89.328760000000003</v>
      </c>
      <c r="P16">
        <v>0</v>
      </c>
      <c r="Q16">
        <v>0</v>
      </c>
      <c r="T16" t="s">
        <v>595</v>
      </c>
      <c r="U16">
        <v>88.519990000000007</v>
      </c>
    </row>
    <row r="17" spans="1:21">
      <c r="A17" t="s">
        <v>594</v>
      </c>
      <c r="B17">
        <v>89.389489999999995</v>
      </c>
      <c r="P17">
        <v>0</v>
      </c>
      <c r="Q17">
        <v>0</v>
      </c>
      <c r="T17" t="s">
        <v>594</v>
      </c>
      <c r="U17">
        <v>88.585059999999999</v>
      </c>
    </row>
    <row r="18" spans="1:21">
      <c r="A18" t="s">
        <v>593</v>
      </c>
      <c r="B18">
        <v>89.441590000000005</v>
      </c>
      <c r="P18">
        <v>0</v>
      </c>
      <c r="Q18">
        <v>0</v>
      </c>
      <c r="T18" t="s">
        <v>593</v>
      </c>
      <c r="U18">
        <v>88.640879999999996</v>
      </c>
    </row>
    <row r="19" spans="1:21">
      <c r="A19" t="s">
        <v>592</v>
      </c>
      <c r="B19">
        <v>89.54974</v>
      </c>
      <c r="P19">
        <v>0</v>
      </c>
      <c r="Q19">
        <v>0</v>
      </c>
      <c r="T19" t="s">
        <v>592</v>
      </c>
      <c r="U19">
        <v>88.756749999999997</v>
      </c>
    </row>
    <row r="20" spans="1:21">
      <c r="A20" t="s">
        <v>591</v>
      </c>
      <c r="B20">
        <v>89.605119999999999</v>
      </c>
      <c r="P20">
        <v>0</v>
      </c>
      <c r="Q20">
        <v>0</v>
      </c>
      <c r="T20" t="s">
        <v>591</v>
      </c>
      <c r="U20">
        <v>88.816100000000006</v>
      </c>
    </row>
    <row r="21" spans="1:21">
      <c r="A21" t="s">
        <v>590</v>
      </c>
      <c r="B21">
        <v>89.810640000000006</v>
      </c>
      <c r="P21">
        <v>0</v>
      </c>
      <c r="Q21">
        <v>0</v>
      </c>
      <c r="T21" t="s">
        <v>590</v>
      </c>
      <c r="U21">
        <v>89.036360000000002</v>
      </c>
    </row>
    <row r="22" spans="1:21">
      <c r="A22" t="s">
        <v>589</v>
      </c>
      <c r="B22">
        <v>89.888220000000004</v>
      </c>
      <c r="P22">
        <v>0</v>
      </c>
      <c r="Q22">
        <v>0</v>
      </c>
      <c r="T22" t="s">
        <v>589</v>
      </c>
      <c r="U22">
        <v>89.119510000000005</v>
      </c>
    </row>
    <row r="23" spans="1:21">
      <c r="A23" t="s">
        <v>588</v>
      </c>
      <c r="B23">
        <v>90.107249999999993</v>
      </c>
      <c r="P23">
        <v>0</v>
      </c>
      <c r="Q23">
        <v>0</v>
      </c>
      <c r="T23" t="s">
        <v>588</v>
      </c>
      <c r="U23">
        <v>89.354309999999998</v>
      </c>
    </row>
    <row r="24" spans="1:21">
      <c r="A24" t="s">
        <v>587</v>
      </c>
      <c r="B24">
        <v>90.226429999999993</v>
      </c>
      <c r="P24">
        <v>0</v>
      </c>
      <c r="Q24">
        <v>0</v>
      </c>
      <c r="T24" t="s">
        <v>587</v>
      </c>
      <c r="U24">
        <v>89.482069999999993</v>
      </c>
    </row>
    <row r="25" spans="1:21">
      <c r="A25" t="s">
        <v>586</v>
      </c>
      <c r="B25">
        <v>90.485919999999993</v>
      </c>
      <c r="P25">
        <v>0</v>
      </c>
      <c r="Q25">
        <v>0</v>
      </c>
      <c r="T25" t="s">
        <v>586</v>
      </c>
      <c r="U25">
        <v>89.760329999999996</v>
      </c>
    </row>
    <row r="26" spans="1:21">
      <c r="A26" t="s">
        <v>585</v>
      </c>
      <c r="B26">
        <v>90.672920000000005</v>
      </c>
      <c r="P26">
        <v>0</v>
      </c>
      <c r="Q26">
        <v>0</v>
      </c>
      <c r="T26" t="s">
        <v>585</v>
      </c>
      <c r="U26">
        <v>89.960890000000006</v>
      </c>
    </row>
    <row r="27" spans="1:21">
      <c r="A27" t="s">
        <v>584</v>
      </c>
      <c r="B27">
        <v>90.808890000000005</v>
      </c>
      <c r="P27">
        <v>0</v>
      </c>
      <c r="Q27">
        <v>0</v>
      </c>
      <c r="T27" t="s">
        <v>584</v>
      </c>
      <c r="U27">
        <v>90.106750000000005</v>
      </c>
    </row>
    <row r="28" spans="1:21">
      <c r="A28" t="s">
        <v>583</v>
      </c>
      <c r="B28">
        <v>90.86318</v>
      </c>
      <c r="P28">
        <v>0</v>
      </c>
      <c r="Q28">
        <v>0</v>
      </c>
      <c r="T28" t="s">
        <v>583</v>
      </c>
      <c r="U28">
        <v>90.164990000000003</v>
      </c>
    </row>
    <row r="29" spans="1:21">
      <c r="A29" t="s">
        <v>582</v>
      </c>
      <c r="B29">
        <v>90.950680000000006</v>
      </c>
      <c r="P29">
        <v>0</v>
      </c>
      <c r="Q29">
        <v>0</v>
      </c>
      <c r="T29" t="s">
        <v>582</v>
      </c>
      <c r="U29">
        <v>90.258859999999999</v>
      </c>
    </row>
    <row r="30" spans="1:21">
      <c r="A30" t="s">
        <v>581</v>
      </c>
      <c r="B30">
        <v>91.14255</v>
      </c>
      <c r="P30">
        <v>0</v>
      </c>
      <c r="Q30">
        <v>0</v>
      </c>
      <c r="T30" t="s">
        <v>581</v>
      </c>
      <c r="U30">
        <v>90.464740000000006</v>
      </c>
    </row>
    <row r="31" spans="1:21">
      <c r="A31" t="s">
        <v>580</v>
      </c>
      <c r="B31">
        <v>91.19417</v>
      </c>
      <c r="P31">
        <v>0</v>
      </c>
      <c r="Q31">
        <v>0</v>
      </c>
      <c r="T31" t="s">
        <v>580</v>
      </c>
      <c r="U31">
        <v>90.520129999999995</v>
      </c>
    </row>
    <row r="32" spans="1:21">
      <c r="A32" t="s">
        <v>579</v>
      </c>
      <c r="B32">
        <v>91.36421</v>
      </c>
      <c r="P32">
        <v>0</v>
      </c>
      <c r="Q32">
        <v>0</v>
      </c>
      <c r="T32" t="s">
        <v>579</v>
      </c>
      <c r="U32">
        <v>90.702619999999996</v>
      </c>
    </row>
    <row r="33" spans="1:21">
      <c r="A33" t="s">
        <v>577</v>
      </c>
      <c r="B33">
        <v>91.529820000000001</v>
      </c>
      <c r="D33" s="15" t="s">
        <v>578</v>
      </c>
      <c r="E33" s="15"/>
      <c r="F33" s="15"/>
      <c r="P33">
        <v>0</v>
      </c>
      <c r="Q33">
        <v>0</v>
      </c>
      <c r="T33" t="s">
        <v>577</v>
      </c>
      <c r="U33">
        <v>90.880369999999999</v>
      </c>
    </row>
    <row r="34" spans="1:21" ht="145">
      <c r="A34" t="s">
        <v>573</v>
      </c>
      <c r="B34">
        <v>91.710089999999994</v>
      </c>
      <c r="D34" s="15" t="s">
        <v>576</v>
      </c>
      <c r="E34" s="15"/>
      <c r="F34" s="17" t="s">
        <v>575</v>
      </c>
      <c r="G34" s="16" t="s">
        <v>574</v>
      </c>
      <c r="P34">
        <v>0</v>
      </c>
      <c r="Q34">
        <v>0</v>
      </c>
      <c r="T34" t="s">
        <v>573</v>
      </c>
      <c r="U34">
        <v>91.073890000000006</v>
      </c>
    </row>
    <row r="35" spans="1:21">
      <c r="A35" t="s">
        <v>571</v>
      </c>
      <c r="B35">
        <v>91.792109999999994</v>
      </c>
      <c r="D35" s="15" t="s">
        <v>572</v>
      </c>
      <c r="E35" s="15"/>
      <c r="F35" s="15">
        <f>L113</f>
        <v>14</v>
      </c>
      <c r="G35">
        <f>L117</f>
        <v>0</v>
      </c>
      <c r="P35">
        <v>0</v>
      </c>
      <c r="Q35">
        <v>0</v>
      </c>
      <c r="T35" t="s">
        <v>571</v>
      </c>
      <c r="U35">
        <v>91.161959999999993</v>
      </c>
    </row>
    <row r="36" spans="1:21">
      <c r="A36" t="s">
        <v>569</v>
      </c>
      <c r="B36">
        <v>91.840689999999995</v>
      </c>
      <c r="D36" s="15" t="s">
        <v>570</v>
      </c>
      <c r="E36" s="15"/>
      <c r="F36" s="15">
        <f>L203</f>
        <v>3</v>
      </c>
      <c r="G36">
        <f>L207</f>
        <v>5</v>
      </c>
      <c r="P36">
        <v>0</v>
      </c>
      <c r="Q36">
        <v>0</v>
      </c>
      <c r="T36" t="s">
        <v>569</v>
      </c>
      <c r="U36">
        <v>91.214119999999994</v>
      </c>
    </row>
    <row r="37" spans="1:21">
      <c r="A37" t="s">
        <v>567</v>
      </c>
      <c r="B37">
        <v>91.89819</v>
      </c>
      <c r="D37" s="15" t="s">
        <v>568</v>
      </c>
      <c r="E37" s="15"/>
      <c r="F37" s="15">
        <f>L277</f>
        <v>4</v>
      </c>
      <c r="G37">
        <f>L281</f>
        <v>4</v>
      </c>
      <c r="P37">
        <v>0</v>
      </c>
      <c r="Q37">
        <v>0</v>
      </c>
      <c r="T37" t="s">
        <v>567</v>
      </c>
      <c r="U37">
        <v>91.275859999999994</v>
      </c>
    </row>
    <row r="38" spans="1:21">
      <c r="A38" t="s">
        <v>565</v>
      </c>
      <c r="B38">
        <v>91.962379999999996</v>
      </c>
      <c r="D38" s="15" t="s">
        <v>566</v>
      </c>
      <c r="E38" s="15"/>
      <c r="F38" s="15">
        <f>L339</f>
        <v>19</v>
      </c>
      <c r="G38">
        <f>L343</f>
        <v>0</v>
      </c>
      <c r="P38">
        <v>0</v>
      </c>
      <c r="Q38">
        <v>0</v>
      </c>
      <c r="T38" t="s">
        <v>565</v>
      </c>
      <c r="U38">
        <v>91.344769999999997</v>
      </c>
    </row>
    <row r="39" spans="1:21">
      <c r="A39" t="s">
        <v>563</v>
      </c>
      <c r="B39">
        <v>92.082089999999994</v>
      </c>
      <c r="D39" s="15"/>
      <c r="E39" s="15" t="s">
        <v>564</v>
      </c>
      <c r="F39" s="15">
        <f>SUM(F35:F38)/4</f>
        <v>10</v>
      </c>
      <c r="G39">
        <f>SUM(G35:G38)/4</f>
        <v>2.25</v>
      </c>
      <c r="P39">
        <v>0</v>
      </c>
      <c r="Q39">
        <v>0</v>
      </c>
      <c r="T39" t="s">
        <v>563</v>
      </c>
      <c r="U39">
        <v>91.473339999999993</v>
      </c>
    </row>
    <row r="40" spans="1:21">
      <c r="A40" t="s">
        <v>562</v>
      </c>
      <c r="B40">
        <v>92.145049999999998</v>
      </c>
      <c r="P40">
        <v>0</v>
      </c>
      <c r="Q40">
        <v>0</v>
      </c>
      <c r="T40" t="s">
        <v>562</v>
      </c>
      <c r="U40">
        <v>91.540949999999995</v>
      </c>
    </row>
    <row r="41" spans="1:21">
      <c r="A41" t="s">
        <v>561</v>
      </c>
      <c r="B41">
        <v>92.274159999999995</v>
      </c>
      <c r="P41">
        <v>0</v>
      </c>
      <c r="Q41">
        <v>0</v>
      </c>
      <c r="T41" t="s">
        <v>561</v>
      </c>
      <c r="U41">
        <v>91.679630000000003</v>
      </c>
    </row>
    <row r="42" spans="1:21">
      <c r="A42" t="s">
        <v>560</v>
      </c>
      <c r="B42">
        <v>92.329830000000001</v>
      </c>
      <c r="P42">
        <v>0</v>
      </c>
      <c r="Q42">
        <v>0</v>
      </c>
      <c r="T42" t="s">
        <v>560</v>
      </c>
      <c r="U42">
        <v>91.739429999999999</v>
      </c>
    </row>
    <row r="43" spans="1:21">
      <c r="A43" t="s">
        <v>559</v>
      </c>
      <c r="B43">
        <v>92.378900000000002</v>
      </c>
      <c r="P43">
        <v>0</v>
      </c>
      <c r="Q43">
        <v>0</v>
      </c>
      <c r="T43" t="s">
        <v>559</v>
      </c>
      <c r="U43">
        <v>91.792140000000003</v>
      </c>
    </row>
    <row r="44" spans="1:21">
      <c r="A44" t="s">
        <v>558</v>
      </c>
      <c r="B44">
        <v>92.535520000000005</v>
      </c>
      <c r="P44">
        <v>0</v>
      </c>
      <c r="Q44">
        <v>0</v>
      </c>
      <c r="T44" t="s">
        <v>558</v>
      </c>
      <c r="U44">
        <v>91.960400000000007</v>
      </c>
    </row>
    <row r="45" spans="1:21">
      <c r="A45" t="s">
        <v>557</v>
      </c>
      <c r="B45">
        <v>92.585660000000004</v>
      </c>
      <c r="P45">
        <v>0</v>
      </c>
      <c r="Q45">
        <v>0</v>
      </c>
      <c r="T45" t="s">
        <v>557</v>
      </c>
      <c r="U45">
        <v>92.014269999999996</v>
      </c>
    </row>
    <row r="46" spans="1:21">
      <c r="A46" t="s">
        <v>556</v>
      </c>
      <c r="B46">
        <v>92.667019999999994</v>
      </c>
      <c r="P46">
        <v>0</v>
      </c>
      <c r="Q46">
        <v>0</v>
      </c>
      <c r="T46" t="s">
        <v>556</v>
      </c>
      <c r="U46">
        <v>92.101690000000005</v>
      </c>
    </row>
    <row r="47" spans="1:21">
      <c r="A47" t="s">
        <v>555</v>
      </c>
      <c r="B47">
        <v>92.690539999999999</v>
      </c>
      <c r="P47">
        <v>0</v>
      </c>
      <c r="Q47">
        <v>0</v>
      </c>
      <c r="T47" t="s">
        <v>555</v>
      </c>
      <c r="U47">
        <v>92.126959999999997</v>
      </c>
    </row>
    <row r="48" spans="1:21">
      <c r="A48" t="s">
        <v>554</v>
      </c>
      <c r="B48">
        <v>92.839799999999997</v>
      </c>
      <c r="P48">
        <v>0</v>
      </c>
      <c r="Q48">
        <v>0</v>
      </c>
      <c r="T48" t="s">
        <v>554</v>
      </c>
      <c r="U48">
        <v>92.287360000000007</v>
      </c>
    </row>
    <row r="49" spans="1:21">
      <c r="A49" t="s">
        <v>553</v>
      </c>
      <c r="B49">
        <v>92.989329999999995</v>
      </c>
      <c r="P49">
        <v>0</v>
      </c>
      <c r="Q49">
        <v>0</v>
      </c>
      <c r="T49" t="s">
        <v>553</v>
      </c>
      <c r="U49">
        <v>92.448070000000001</v>
      </c>
    </row>
    <row r="50" spans="1:21">
      <c r="A50" t="s">
        <v>1</v>
      </c>
      <c r="B50">
        <v>93.202929999999995</v>
      </c>
      <c r="P50">
        <v>0</v>
      </c>
      <c r="Q50">
        <v>0</v>
      </c>
      <c r="T50" t="s">
        <v>1</v>
      </c>
      <c r="U50">
        <v>92.677670000000006</v>
      </c>
    </row>
    <row r="51" spans="1:21">
      <c r="A51" t="s">
        <v>2</v>
      </c>
      <c r="B51">
        <v>93.265829999999994</v>
      </c>
      <c r="P51">
        <v>0</v>
      </c>
      <c r="Q51">
        <v>0</v>
      </c>
      <c r="T51" t="s">
        <v>2</v>
      </c>
      <c r="U51">
        <v>92.745310000000003</v>
      </c>
    </row>
    <row r="52" spans="1:21">
      <c r="A52" t="s">
        <v>3</v>
      </c>
      <c r="B52">
        <v>93.381619999999998</v>
      </c>
      <c r="P52">
        <v>0</v>
      </c>
      <c r="Q52">
        <v>0</v>
      </c>
      <c r="T52" t="s">
        <v>3</v>
      </c>
      <c r="U52">
        <v>92.869789999999995</v>
      </c>
    </row>
    <row r="53" spans="1:21">
      <c r="A53" t="s">
        <v>4</v>
      </c>
      <c r="B53">
        <v>93.542349999999999</v>
      </c>
      <c r="P53">
        <v>0</v>
      </c>
      <c r="Q53">
        <v>0</v>
      </c>
      <c r="T53" t="s">
        <v>4</v>
      </c>
      <c r="U53">
        <v>93.042609999999996</v>
      </c>
    </row>
    <row r="54" spans="1:21">
      <c r="A54" t="s">
        <v>5</v>
      </c>
      <c r="B54">
        <v>93.785570000000007</v>
      </c>
      <c r="P54">
        <v>0</v>
      </c>
      <c r="Q54">
        <v>0</v>
      </c>
      <c r="T54" t="s">
        <v>5</v>
      </c>
      <c r="U54">
        <v>93.304169999999999</v>
      </c>
    </row>
    <row r="55" spans="1:21">
      <c r="A55" t="s">
        <v>6</v>
      </c>
      <c r="B55">
        <v>93.837850000000003</v>
      </c>
      <c r="P55">
        <v>0</v>
      </c>
      <c r="Q55">
        <v>0</v>
      </c>
      <c r="T55" t="s">
        <v>6</v>
      </c>
      <c r="U55">
        <v>93.360410000000002</v>
      </c>
    </row>
    <row r="56" spans="1:21">
      <c r="A56" t="s">
        <v>7</v>
      </c>
      <c r="B56">
        <v>93.933160000000001</v>
      </c>
      <c r="P56">
        <v>0</v>
      </c>
      <c r="Q56">
        <v>0</v>
      </c>
      <c r="T56" t="s">
        <v>7</v>
      </c>
      <c r="U56">
        <v>93.46293</v>
      </c>
    </row>
    <row r="57" spans="1:21">
      <c r="A57" t="s">
        <v>8</v>
      </c>
      <c r="B57">
        <v>94.104569999999995</v>
      </c>
      <c r="P57">
        <v>0</v>
      </c>
      <c r="Q57">
        <v>0</v>
      </c>
      <c r="T57" t="s">
        <v>8</v>
      </c>
      <c r="U57">
        <v>93.647329999999997</v>
      </c>
    </row>
    <row r="58" spans="1:21">
      <c r="A58" t="s">
        <v>9</v>
      </c>
      <c r="B58">
        <v>94.358519999999999</v>
      </c>
      <c r="P58">
        <v>0</v>
      </c>
      <c r="Q58">
        <v>0</v>
      </c>
      <c r="T58" t="s">
        <v>9</v>
      </c>
      <c r="U58">
        <v>93.920580000000001</v>
      </c>
    </row>
    <row r="59" spans="1:21">
      <c r="A59" t="s">
        <v>10</v>
      </c>
      <c r="B59">
        <v>94.615099999999998</v>
      </c>
      <c r="P59">
        <v>0</v>
      </c>
      <c r="Q59">
        <v>0</v>
      </c>
      <c r="T59" t="s">
        <v>10</v>
      </c>
      <c r="U59">
        <v>94.196709999999996</v>
      </c>
    </row>
    <row r="60" spans="1:21">
      <c r="A60" t="s">
        <v>11</v>
      </c>
      <c r="B60">
        <v>94.912980000000005</v>
      </c>
      <c r="P60">
        <v>0</v>
      </c>
      <c r="Q60">
        <v>0</v>
      </c>
      <c r="T60" t="s">
        <v>11</v>
      </c>
      <c r="U60">
        <v>94.517349999999993</v>
      </c>
    </row>
    <row r="61" spans="1:21">
      <c r="A61" t="s">
        <v>12</v>
      </c>
      <c r="B61">
        <v>95.099930000000001</v>
      </c>
      <c r="P61">
        <v>0</v>
      </c>
      <c r="Q61">
        <v>0</v>
      </c>
      <c r="T61" t="s">
        <v>12</v>
      </c>
      <c r="U61">
        <v>94.718639999999994</v>
      </c>
    </row>
    <row r="62" spans="1:21">
      <c r="A62" t="s">
        <v>13</v>
      </c>
      <c r="B62">
        <v>95.366860000000003</v>
      </c>
      <c r="P62">
        <v>0</v>
      </c>
      <c r="Q62">
        <v>0</v>
      </c>
      <c r="T62" t="s">
        <v>13</v>
      </c>
      <c r="U62">
        <v>95.006100000000004</v>
      </c>
    </row>
    <row r="63" spans="1:21">
      <c r="A63" t="s">
        <v>14</v>
      </c>
      <c r="B63">
        <v>95.399709999999999</v>
      </c>
      <c r="P63">
        <v>0</v>
      </c>
      <c r="Q63">
        <v>0</v>
      </c>
      <c r="T63" t="s">
        <v>14</v>
      </c>
      <c r="U63">
        <v>95.041470000000004</v>
      </c>
    </row>
    <row r="64" spans="1:21">
      <c r="A64" t="s">
        <v>15</v>
      </c>
      <c r="B64">
        <v>95.49933</v>
      </c>
      <c r="P64">
        <v>0</v>
      </c>
      <c r="Q64">
        <v>0</v>
      </c>
      <c r="T64" t="s">
        <v>15</v>
      </c>
      <c r="U64">
        <v>95.148769999999999</v>
      </c>
    </row>
    <row r="65" spans="1:21">
      <c r="A65" t="s">
        <v>16</v>
      </c>
      <c r="B65">
        <v>95.657669999999996</v>
      </c>
      <c r="P65">
        <v>0</v>
      </c>
      <c r="Q65">
        <v>0</v>
      </c>
      <c r="T65" t="s">
        <v>16</v>
      </c>
      <c r="U65">
        <v>95.319329999999994</v>
      </c>
    </row>
    <row r="66" spans="1:21">
      <c r="A66" t="s">
        <v>17</v>
      </c>
      <c r="B66">
        <v>95.964519999999993</v>
      </c>
      <c r="P66">
        <v>0</v>
      </c>
      <c r="Q66">
        <v>0</v>
      </c>
      <c r="T66" t="s">
        <v>17</v>
      </c>
      <c r="U66">
        <v>95.649929999999998</v>
      </c>
    </row>
    <row r="67" spans="1:21">
      <c r="A67" t="s">
        <v>18</v>
      </c>
      <c r="B67">
        <v>96.126140000000007</v>
      </c>
      <c r="P67">
        <v>0</v>
      </c>
      <c r="Q67">
        <v>0</v>
      </c>
      <c r="T67" t="s">
        <v>18</v>
      </c>
      <c r="U67">
        <v>95.824110000000005</v>
      </c>
    </row>
    <row r="68" spans="1:21">
      <c r="A68" t="s">
        <v>19</v>
      </c>
      <c r="B68">
        <v>96.397710000000004</v>
      </c>
      <c r="P68">
        <v>0</v>
      </c>
      <c r="Q68">
        <v>0</v>
      </c>
      <c r="T68" t="s">
        <v>19</v>
      </c>
      <c r="U68">
        <v>96.116810000000001</v>
      </c>
    </row>
    <row r="69" spans="1:21">
      <c r="A69" t="s">
        <v>20</v>
      </c>
      <c r="B69">
        <v>96.356340000000003</v>
      </c>
      <c r="P69">
        <v>0</v>
      </c>
      <c r="Q69">
        <v>0</v>
      </c>
      <c r="T69" t="s">
        <v>20</v>
      </c>
      <c r="U69">
        <v>96.072230000000005</v>
      </c>
    </row>
    <row r="70" spans="1:21">
      <c r="A70" t="s">
        <v>21</v>
      </c>
      <c r="B70">
        <v>96.580889999999997</v>
      </c>
      <c r="P70">
        <v>0</v>
      </c>
      <c r="Q70">
        <v>0</v>
      </c>
      <c r="T70" t="s">
        <v>21</v>
      </c>
      <c r="U70">
        <v>96.31429</v>
      </c>
    </row>
    <row r="71" spans="1:21">
      <c r="A71" t="s">
        <v>22</v>
      </c>
      <c r="B71">
        <v>96.592500000000001</v>
      </c>
      <c r="P71">
        <v>0</v>
      </c>
      <c r="Q71">
        <v>0</v>
      </c>
      <c r="T71" t="s">
        <v>22</v>
      </c>
      <c r="U71">
        <v>96.326809999999995</v>
      </c>
    </row>
    <row r="72" spans="1:21">
      <c r="A72" t="s">
        <v>23</v>
      </c>
      <c r="B72">
        <v>96.688209999999998</v>
      </c>
      <c r="P72">
        <v>0</v>
      </c>
      <c r="Q72">
        <v>0</v>
      </c>
      <c r="T72" t="s">
        <v>23</v>
      </c>
      <c r="U72">
        <v>96.430009999999996</v>
      </c>
    </row>
    <row r="73" spans="1:21">
      <c r="A73" t="s">
        <v>24</v>
      </c>
      <c r="B73">
        <v>96.545519999999996</v>
      </c>
      <c r="P73">
        <v>0</v>
      </c>
      <c r="Q73">
        <v>0</v>
      </c>
      <c r="T73" t="s">
        <v>24</v>
      </c>
      <c r="U73">
        <v>96.276179999999997</v>
      </c>
    </row>
    <row r="74" spans="1:21">
      <c r="A74" t="s">
        <v>25</v>
      </c>
      <c r="B74">
        <v>96.633949999999999</v>
      </c>
      <c r="P74">
        <v>0</v>
      </c>
      <c r="Q74">
        <v>0</v>
      </c>
      <c r="T74" t="s">
        <v>25</v>
      </c>
      <c r="U74">
        <v>96.371510000000001</v>
      </c>
    </row>
    <row r="75" spans="1:21">
      <c r="A75" t="s">
        <v>26</v>
      </c>
      <c r="B75">
        <v>96.854889999999997</v>
      </c>
      <c r="P75">
        <v>0</v>
      </c>
      <c r="Q75">
        <v>0</v>
      </c>
      <c r="T75" t="s">
        <v>26</v>
      </c>
      <c r="U75">
        <v>96.609729999999999</v>
      </c>
    </row>
    <row r="76" spans="1:21">
      <c r="A76" t="s">
        <v>27</v>
      </c>
      <c r="B76">
        <v>96.953959999999995</v>
      </c>
      <c r="P76">
        <v>0</v>
      </c>
      <c r="Q76">
        <v>0</v>
      </c>
      <c r="T76" t="s">
        <v>27</v>
      </c>
      <c r="U76">
        <v>96.716579999999993</v>
      </c>
    </row>
    <row r="77" spans="1:21">
      <c r="A77" t="s">
        <v>28</v>
      </c>
      <c r="B77">
        <v>97.028580000000005</v>
      </c>
      <c r="P77">
        <v>0</v>
      </c>
      <c r="Q77">
        <v>0</v>
      </c>
      <c r="T77" t="s">
        <v>28</v>
      </c>
      <c r="U77">
        <v>96.797049999999999</v>
      </c>
    </row>
    <row r="78" spans="1:21">
      <c r="A78" t="s">
        <v>29</v>
      </c>
      <c r="B78">
        <v>96.936809999999994</v>
      </c>
      <c r="P78">
        <v>0</v>
      </c>
      <c r="Q78">
        <v>0</v>
      </c>
      <c r="T78" t="s">
        <v>29</v>
      </c>
      <c r="U78">
        <v>96.698070000000001</v>
      </c>
    </row>
    <row r="79" spans="1:21">
      <c r="A79" t="s">
        <v>30</v>
      </c>
      <c r="B79">
        <v>96.785380000000004</v>
      </c>
      <c r="P79">
        <v>0</v>
      </c>
      <c r="Q79">
        <v>0</v>
      </c>
      <c r="T79" t="s">
        <v>30</v>
      </c>
      <c r="U79">
        <v>96.534769999999995</v>
      </c>
    </row>
    <row r="80" spans="1:21">
      <c r="A80" t="s">
        <v>31</v>
      </c>
      <c r="B80">
        <v>96.705150000000003</v>
      </c>
      <c r="P80">
        <v>0</v>
      </c>
      <c r="Q80">
        <v>0</v>
      </c>
      <c r="T80" t="s">
        <v>31</v>
      </c>
      <c r="U80">
        <v>96.448269999999994</v>
      </c>
    </row>
    <row r="81" spans="1:21">
      <c r="A81" t="s">
        <v>32</v>
      </c>
      <c r="B81">
        <v>96.547539999999998</v>
      </c>
      <c r="P81">
        <v>0</v>
      </c>
      <c r="Q81">
        <v>0</v>
      </c>
      <c r="T81" t="s">
        <v>32</v>
      </c>
      <c r="U81">
        <v>96.27834</v>
      </c>
    </row>
    <row r="82" spans="1:21">
      <c r="A82" t="s">
        <v>33</v>
      </c>
      <c r="B82">
        <v>96.64434</v>
      </c>
      <c r="P82">
        <v>0</v>
      </c>
      <c r="Q82">
        <v>0</v>
      </c>
      <c r="T82" t="s">
        <v>33</v>
      </c>
      <c r="U82">
        <v>96.382710000000003</v>
      </c>
    </row>
    <row r="83" spans="1:21">
      <c r="A83" t="s">
        <v>34</v>
      </c>
      <c r="B83">
        <v>96.881190000000004</v>
      </c>
      <c r="P83">
        <v>0</v>
      </c>
      <c r="Q83">
        <v>0</v>
      </c>
      <c r="T83" t="s">
        <v>34</v>
      </c>
      <c r="U83">
        <v>96.638090000000005</v>
      </c>
    </row>
    <row r="84" spans="1:21">
      <c r="A84" t="s">
        <v>35</v>
      </c>
      <c r="B84">
        <v>97.194180000000003</v>
      </c>
      <c r="P84">
        <v>0</v>
      </c>
      <c r="Q84">
        <v>0</v>
      </c>
      <c r="T84" t="s">
        <v>35</v>
      </c>
      <c r="U84">
        <v>96.975650000000002</v>
      </c>
    </row>
    <row r="85" spans="1:21">
      <c r="A85" t="s">
        <v>36</v>
      </c>
      <c r="B85">
        <v>97.237470000000002</v>
      </c>
      <c r="P85">
        <v>0</v>
      </c>
      <c r="Q85">
        <v>0</v>
      </c>
      <c r="T85" t="s">
        <v>36</v>
      </c>
      <c r="U85">
        <v>97.022350000000003</v>
      </c>
    </row>
    <row r="86" spans="1:21">
      <c r="A86" t="s">
        <v>37</v>
      </c>
      <c r="B86">
        <v>97.298349999999999</v>
      </c>
      <c r="P86">
        <v>0</v>
      </c>
      <c r="Q86">
        <v>0</v>
      </c>
      <c r="T86" t="s">
        <v>37</v>
      </c>
      <c r="U86">
        <v>97.088030000000003</v>
      </c>
    </row>
    <row r="87" spans="1:21">
      <c r="A87" t="s">
        <v>38</v>
      </c>
      <c r="B87">
        <v>97.263180000000006</v>
      </c>
      <c r="P87">
        <v>0</v>
      </c>
      <c r="Q87">
        <v>0</v>
      </c>
      <c r="T87" t="s">
        <v>38</v>
      </c>
      <c r="U87">
        <v>97.050089999999997</v>
      </c>
    </row>
    <row r="88" spans="1:21">
      <c r="A88" t="s">
        <v>39</v>
      </c>
      <c r="B88">
        <v>97.318690000000004</v>
      </c>
      <c r="P88">
        <v>0</v>
      </c>
      <c r="Q88">
        <v>0</v>
      </c>
      <c r="T88" t="s">
        <v>39</v>
      </c>
      <c r="U88">
        <v>97.109970000000004</v>
      </c>
    </row>
    <row r="89" spans="1:21">
      <c r="A89" t="s">
        <v>40</v>
      </c>
      <c r="B89">
        <v>97.376289999999997</v>
      </c>
      <c r="P89">
        <v>0</v>
      </c>
      <c r="Q89">
        <v>0</v>
      </c>
      <c r="T89" t="s">
        <v>40</v>
      </c>
      <c r="U89">
        <v>97.172110000000004</v>
      </c>
    </row>
    <row r="90" spans="1:21">
      <c r="A90" t="s">
        <v>41</v>
      </c>
      <c r="B90">
        <v>97.49203</v>
      </c>
      <c r="P90">
        <v>0</v>
      </c>
      <c r="Q90">
        <v>0</v>
      </c>
      <c r="T90" t="s">
        <v>41</v>
      </c>
      <c r="U90">
        <v>97.296980000000005</v>
      </c>
    </row>
    <row r="91" spans="1:21">
      <c r="A91" t="s">
        <v>42</v>
      </c>
      <c r="B91">
        <v>97.577389999999994</v>
      </c>
      <c r="P91">
        <v>0</v>
      </c>
      <c r="Q91">
        <v>0</v>
      </c>
      <c r="T91" t="s">
        <v>42</v>
      </c>
      <c r="U91">
        <v>97.389080000000007</v>
      </c>
    </row>
    <row r="92" spans="1:21">
      <c r="A92" t="s">
        <v>43</v>
      </c>
      <c r="B92">
        <v>97.628810000000001</v>
      </c>
      <c r="P92">
        <v>0</v>
      </c>
      <c r="Q92">
        <v>0</v>
      </c>
      <c r="T92" t="s">
        <v>43</v>
      </c>
      <c r="U92">
        <v>97.444569999999999</v>
      </c>
    </row>
    <row r="93" spans="1:21">
      <c r="A93" t="s">
        <v>44</v>
      </c>
      <c r="B93">
        <v>97.701859999999996</v>
      </c>
      <c r="P93">
        <v>0</v>
      </c>
      <c r="Q93">
        <v>0</v>
      </c>
      <c r="T93" t="s">
        <v>44</v>
      </c>
      <c r="U93">
        <v>97.523399999999995</v>
      </c>
    </row>
    <row r="94" spans="1:21">
      <c r="A94" t="s">
        <v>45</v>
      </c>
      <c r="B94">
        <v>97.784319999999994</v>
      </c>
      <c r="P94">
        <v>0</v>
      </c>
      <c r="Q94">
        <v>0</v>
      </c>
      <c r="T94" t="s">
        <v>45</v>
      </c>
      <c r="U94">
        <v>97.612399999999994</v>
      </c>
    </row>
    <row r="95" spans="1:21">
      <c r="A95" t="s">
        <v>46</v>
      </c>
      <c r="B95">
        <v>97.795069999999996</v>
      </c>
      <c r="P95">
        <v>0</v>
      </c>
      <c r="Q95">
        <v>0</v>
      </c>
      <c r="T95" t="s">
        <v>46</v>
      </c>
      <c r="U95">
        <v>97.623990000000006</v>
      </c>
    </row>
    <row r="96" spans="1:21">
      <c r="A96" t="s">
        <v>47</v>
      </c>
      <c r="B96">
        <v>97.949669999999998</v>
      </c>
      <c r="P96">
        <v>0</v>
      </c>
      <c r="Q96">
        <v>0</v>
      </c>
      <c r="T96" t="s">
        <v>47</v>
      </c>
      <c r="U96">
        <v>97.790859999999995</v>
      </c>
    </row>
    <row r="97" spans="1:21">
      <c r="A97" t="s">
        <v>48</v>
      </c>
      <c r="B97">
        <v>98.200159999999997</v>
      </c>
      <c r="P97">
        <v>0</v>
      </c>
      <c r="Q97">
        <v>0</v>
      </c>
      <c r="T97" t="s">
        <v>48</v>
      </c>
      <c r="U97">
        <v>98.061250000000001</v>
      </c>
    </row>
    <row r="98" spans="1:21">
      <c r="A98" t="s">
        <v>49</v>
      </c>
      <c r="B98">
        <v>98.167879999999997</v>
      </c>
      <c r="P98">
        <v>0</v>
      </c>
      <c r="Q98">
        <v>0</v>
      </c>
      <c r="T98" t="s">
        <v>49</v>
      </c>
      <c r="U98">
        <v>98.026409999999998</v>
      </c>
    </row>
    <row r="99" spans="1:21">
      <c r="A99" s="13" t="s">
        <v>50</v>
      </c>
      <c r="B99" s="13">
        <v>98.229740000000007</v>
      </c>
      <c r="P99">
        <v>0</v>
      </c>
      <c r="Q99">
        <v>0</v>
      </c>
      <c r="T99" t="s">
        <v>50</v>
      </c>
      <c r="U99">
        <v>98.093180000000004</v>
      </c>
    </row>
    <row r="100" spans="1:21">
      <c r="A100" t="s">
        <v>51</v>
      </c>
      <c r="B100">
        <v>98.197680000000005</v>
      </c>
      <c r="P100">
        <v>0</v>
      </c>
      <c r="Q100">
        <v>0</v>
      </c>
      <c r="T100" t="s">
        <v>51</v>
      </c>
      <c r="U100">
        <v>98.058570000000003</v>
      </c>
    </row>
    <row r="101" spans="1:21">
      <c r="A101" t="s">
        <v>52</v>
      </c>
      <c r="B101">
        <v>98.053380000000004</v>
      </c>
      <c r="P101">
        <v>0</v>
      </c>
      <c r="Q101">
        <v>0</v>
      </c>
      <c r="T101" t="s">
        <v>52</v>
      </c>
      <c r="U101">
        <v>97.902799999999999</v>
      </c>
    </row>
    <row r="102" spans="1:21">
      <c r="A102" t="s">
        <v>53</v>
      </c>
      <c r="B102">
        <v>97.971050000000005</v>
      </c>
      <c r="P102">
        <v>0</v>
      </c>
      <c r="Q102">
        <v>0</v>
      </c>
      <c r="T102" t="s">
        <v>53</v>
      </c>
      <c r="U102">
        <v>97.813929999999999</v>
      </c>
    </row>
    <row r="103" spans="1:21">
      <c r="A103" t="s">
        <v>54</v>
      </c>
      <c r="B103">
        <v>98.130380000000002</v>
      </c>
      <c r="P103">
        <v>0</v>
      </c>
      <c r="Q103">
        <v>0</v>
      </c>
      <c r="T103" t="s">
        <v>54</v>
      </c>
      <c r="U103">
        <v>97.985910000000004</v>
      </c>
    </row>
    <row r="104" spans="1:21">
      <c r="A104" t="s">
        <v>55</v>
      </c>
      <c r="B104">
        <v>98.114810000000006</v>
      </c>
      <c r="P104">
        <v>0</v>
      </c>
      <c r="Q104">
        <v>0</v>
      </c>
      <c r="T104" t="s">
        <v>55</v>
      </c>
      <c r="U104">
        <v>97.969099999999997</v>
      </c>
    </row>
    <row r="105" spans="1:21">
      <c r="A105" t="s">
        <v>56</v>
      </c>
      <c r="B105">
        <v>98.179119999999998</v>
      </c>
      <c r="P105">
        <v>0</v>
      </c>
      <c r="Q105">
        <v>0</v>
      </c>
      <c r="T105" t="s">
        <v>56</v>
      </c>
      <c r="U105">
        <v>98.038529999999994</v>
      </c>
    </row>
    <row r="106" spans="1:21">
      <c r="A106" t="s">
        <v>57</v>
      </c>
      <c r="B106">
        <v>97.974440000000001</v>
      </c>
      <c r="P106">
        <v>0</v>
      </c>
      <c r="Q106">
        <v>0</v>
      </c>
      <c r="T106" t="s">
        <v>57</v>
      </c>
      <c r="U106">
        <v>97.817599999999999</v>
      </c>
    </row>
    <row r="107" spans="1:21">
      <c r="A107" t="s">
        <v>58</v>
      </c>
      <c r="B107">
        <v>97.943330000000003</v>
      </c>
      <c r="P107">
        <v>0</v>
      </c>
      <c r="Q107">
        <v>0</v>
      </c>
      <c r="T107" t="s">
        <v>58</v>
      </c>
      <c r="U107">
        <v>97.784019999999998</v>
      </c>
    </row>
    <row r="108" spans="1:21">
      <c r="A108" t="s">
        <v>59</v>
      </c>
      <c r="B108">
        <v>97.682919999999996</v>
      </c>
      <c r="P108">
        <v>0</v>
      </c>
      <c r="Q108">
        <v>0</v>
      </c>
      <c r="T108" t="s">
        <v>59</v>
      </c>
      <c r="U108">
        <v>97.502979999999994</v>
      </c>
    </row>
    <row r="109" spans="1:21">
      <c r="A109" t="s">
        <v>60</v>
      </c>
      <c r="B109">
        <v>97.847430000000003</v>
      </c>
      <c r="P109">
        <v>0</v>
      </c>
      <c r="Q109">
        <v>0</v>
      </c>
      <c r="T109" t="s">
        <v>60</v>
      </c>
      <c r="U109">
        <v>97.680509999999998</v>
      </c>
    </row>
    <row r="110" spans="1:21">
      <c r="A110" t="s">
        <v>61</v>
      </c>
      <c r="B110">
        <v>97.768749999999997</v>
      </c>
      <c r="P110">
        <v>0</v>
      </c>
      <c r="Q110">
        <v>0</v>
      </c>
      <c r="T110" t="s">
        <v>61</v>
      </c>
      <c r="U110">
        <v>97.595600000000005</v>
      </c>
    </row>
    <row r="111" spans="1:21">
      <c r="A111" t="s">
        <v>62</v>
      </c>
      <c r="B111">
        <v>97.649659999999997</v>
      </c>
      <c r="L111" s="7" t="s">
        <v>552</v>
      </c>
      <c r="M111" s="7"/>
      <c r="N111" s="7"/>
      <c r="P111">
        <v>0</v>
      </c>
      <c r="Q111">
        <v>0</v>
      </c>
      <c r="T111" t="s">
        <v>62</v>
      </c>
      <c r="U111">
        <v>97.534469999999999</v>
      </c>
    </row>
    <row r="112" spans="1:21">
      <c r="A112" t="s">
        <v>63</v>
      </c>
      <c r="B112">
        <v>97.485699999999994</v>
      </c>
      <c r="L112" s="7">
        <f>MAX(B7:B112)</f>
        <v>98.229740000000007</v>
      </c>
      <c r="M112" s="7" t="s">
        <v>551</v>
      </c>
      <c r="N112" s="7"/>
      <c r="P112">
        <v>0</v>
      </c>
      <c r="Q112">
        <v>0</v>
      </c>
      <c r="T112" t="s">
        <v>63</v>
      </c>
      <c r="U112">
        <v>97.345079999999996</v>
      </c>
    </row>
    <row r="113" spans="1:21">
      <c r="A113" s="11" t="s">
        <v>64</v>
      </c>
      <c r="B113" s="11">
        <v>97.611949999999993</v>
      </c>
      <c r="L113" s="7">
        <f>COUNT(B100:B113)</f>
        <v>14</v>
      </c>
      <c r="M113" s="7"/>
      <c r="N113" s="7"/>
      <c r="P113">
        <v>0</v>
      </c>
      <c r="Q113">
        <v>1</v>
      </c>
      <c r="T113" t="s">
        <v>64</v>
      </c>
      <c r="U113">
        <v>97.488330000000005</v>
      </c>
    </row>
    <row r="114" spans="1:21">
      <c r="A114" t="s">
        <v>65</v>
      </c>
      <c r="B114">
        <v>97.998149999999995</v>
      </c>
      <c r="P114">
        <v>0</v>
      </c>
      <c r="Q114">
        <v>1</v>
      </c>
      <c r="T114" t="s">
        <v>65</v>
      </c>
      <c r="U114">
        <v>97.915729999999996</v>
      </c>
    </row>
    <row r="115" spans="1:21">
      <c r="A115" t="s">
        <v>66</v>
      </c>
      <c r="B115">
        <v>97.829750000000004</v>
      </c>
      <c r="L115" t="s">
        <v>550</v>
      </c>
      <c r="P115">
        <v>0</v>
      </c>
      <c r="Q115">
        <v>1</v>
      </c>
      <c r="T115" t="s">
        <v>66</v>
      </c>
      <c r="U115">
        <v>97.70917</v>
      </c>
    </row>
    <row r="116" spans="1:21">
      <c r="A116" t="s">
        <v>67</v>
      </c>
      <c r="B116">
        <v>97.730980000000002</v>
      </c>
      <c r="L116">
        <f>MIN(B113:B120)</f>
        <v>97.611949999999993</v>
      </c>
      <c r="P116">
        <v>0</v>
      </c>
      <c r="Q116">
        <v>1</v>
      </c>
      <c r="T116" t="s">
        <v>67</v>
      </c>
      <c r="U116">
        <v>97.698689999999999</v>
      </c>
    </row>
    <row r="117" spans="1:21">
      <c r="A117" t="s">
        <v>68</v>
      </c>
      <c r="B117">
        <v>97.839320000000001</v>
      </c>
      <c r="L117">
        <f>COUNT(B113)-1</f>
        <v>0</v>
      </c>
      <c r="P117">
        <v>0</v>
      </c>
      <c r="Q117">
        <v>1</v>
      </c>
      <c r="T117" t="s">
        <v>68</v>
      </c>
      <c r="U117">
        <v>97.722999999999999</v>
      </c>
    </row>
    <row r="118" spans="1:21">
      <c r="A118" t="s">
        <v>69</v>
      </c>
      <c r="B118">
        <v>97.741200000000006</v>
      </c>
      <c r="P118">
        <v>0</v>
      </c>
      <c r="Q118">
        <v>1</v>
      </c>
      <c r="T118" t="s">
        <v>69</v>
      </c>
      <c r="U118">
        <v>97.585430000000002</v>
      </c>
    </row>
    <row r="119" spans="1:21">
      <c r="A119" t="s">
        <v>70</v>
      </c>
      <c r="B119">
        <v>97.877979999999994</v>
      </c>
      <c r="P119">
        <v>0</v>
      </c>
      <c r="Q119">
        <v>1</v>
      </c>
      <c r="T119" t="s">
        <v>70</v>
      </c>
      <c r="U119">
        <v>97.799059999999997</v>
      </c>
    </row>
    <row r="120" spans="1:21">
      <c r="A120" t="s">
        <v>71</v>
      </c>
      <c r="B120">
        <v>98.164739999999995</v>
      </c>
      <c r="P120">
        <v>0</v>
      </c>
      <c r="Q120">
        <v>1</v>
      </c>
      <c r="T120" t="s">
        <v>71</v>
      </c>
      <c r="U120">
        <v>98.158500000000004</v>
      </c>
    </row>
    <row r="121" spans="1:21">
      <c r="A121" t="s">
        <v>72</v>
      </c>
      <c r="B121">
        <v>98.439610000000002</v>
      </c>
      <c r="P121">
        <v>0</v>
      </c>
      <c r="Q121">
        <v>0</v>
      </c>
      <c r="T121" t="s">
        <v>72</v>
      </c>
      <c r="U121">
        <v>98.508709999999994</v>
      </c>
    </row>
    <row r="122" spans="1:21">
      <c r="A122" t="s">
        <v>73</v>
      </c>
      <c r="B122">
        <v>98.713769999999997</v>
      </c>
      <c r="P122">
        <v>0</v>
      </c>
      <c r="Q122">
        <v>0</v>
      </c>
      <c r="T122" t="s">
        <v>73</v>
      </c>
      <c r="U122">
        <v>98.820660000000004</v>
      </c>
    </row>
    <row r="123" spans="1:21">
      <c r="A123" t="s">
        <v>74</v>
      </c>
      <c r="B123">
        <v>98.971990000000005</v>
      </c>
      <c r="P123">
        <v>0</v>
      </c>
      <c r="Q123">
        <v>0</v>
      </c>
      <c r="T123" t="s">
        <v>74</v>
      </c>
      <c r="U123">
        <v>99.124039999999994</v>
      </c>
    </row>
    <row r="124" spans="1:21">
      <c r="A124" t="s">
        <v>75</v>
      </c>
      <c r="B124">
        <v>99.37697</v>
      </c>
      <c r="P124">
        <v>0</v>
      </c>
      <c r="Q124">
        <v>0</v>
      </c>
      <c r="T124" t="s">
        <v>75</v>
      </c>
      <c r="U124">
        <v>99.382130000000004</v>
      </c>
    </row>
    <row r="125" spans="1:21">
      <c r="A125" t="s">
        <v>76</v>
      </c>
      <c r="B125">
        <v>99.651020000000003</v>
      </c>
      <c r="P125">
        <v>0</v>
      </c>
      <c r="Q125">
        <v>0</v>
      </c>
      <c r="T125" t="s">
        <v>76</v>
      </c>
      <c r="U125">
        <v>99.559309999999996</v>
      </c>
    </row>
    <row r="126" spans="1:21">
      <c r="A126" t="s">
        <v>77</v>
      </c>
      <c r="B126">
        <v>99.730739999999997</v>
      </c>
      <c r="P126">
        <v>0</v>
      </c>
      <c r="Q126">
        <v>0</v>
      </c>
      <c r="T126" t="s">
        <v>77</v>
      </c>
      <c r="U126">
        <v>99.639499999999998</v>
      </c>
    </row>
    <row r="127" spans="1:21">
      <c r="A127" t="s">
        <v>78</v>
      </c>
      <c r="B127">
        <v>99.723050000000001</v>
      </c>
      <c r="P127">
        <v>0</v>
      </c>
      <c r="Q127">
        <v>0</v>
      </c>
      <c r="T127" t="s">
        <v>78</v>
      </c>
      <c r="U127">
        <v>99.718339999999998</v>
      </c>
    </row>
    <row r="128" spans="1:21">
      <c r="A128" t="s">
        <v>79</v>
      </c>
      <c r="B128">
        <v>100.0829</v>
      </c>
      <c r="P128">
        <v>0</v>
      </c>
      <c r="Q128">
        <v>0</v>
      </c>
      <c r="T128" t="s">
        <v>79</v>
      </c>
      <c r="U128">
        <v>99.999799999999993</v>
      </c>
    </row>
    <row r="129" spans="1:21">
      <c r="A129" t="s">
        <v>80</v>
      </c>
      <c r="B129">
        <v>100.1514</v>
      </c>
      <c r="P129">
        <v>0</v>
      </c>
      <c r="Q129">
        <v>0</v>
      </c>
      <c r="T129" t="s">
        <v>80</v>
      </c>
      <c r="U129">
        <v>100.17010000000001</v>
      </c>
    </row>
    <row r="130" spans="1:21">
      <c r="A130" t="s">
        <v>81</v>
      </c>
      <c r="B130">
        <v>100.33580000000001</v>
      </c>
      <c r="P130">
        <v>0</v>
      </c>
      <c r="Q130">
        <v>0</v>
      </c>
      <c r="T130" t="s">
        <v>81</v>
      </c>
      <c r="U130">
        <v>100.3764</v>
      </c>
    </row>
    <row r="131" spans="1:21">
      <c r="A131" t="s">
        <v>82</v>
      </c>
      <c r="B131">
        <v>100.7606</v>
      </c>
      <c r="P131">
        <v>0</v>
      </c>
      <c r="Q131">
        <v>0</v>
      </c>
      <c r="T131" t="s">
        <v>82</v>
      </c>
      <c r="U131">
        <v>100.7972</v>
      </c>
    </row>
    <row r="132" spans="1:21">
      <c r="A132" t="s">
        <v>83</v>
      </c>
      <c r="B132">
        <v>101.0562</v>
      </c>
      <c r="P132">
        <v>0</v>
      </c>
      <c r="Q132">
        <v>0</v>
      </c>
      <c r="T132" t="s">
        <v>83</v>
      </c>
      <c r="U132">
        <v>101.06440000000001</v>
      </c>
    </row>
    <row r="133" spans="1:21">
      <c r="A133" t="s">
        <v>84</v>
      </c>
      <c r="B133">
        <v>101.4456</v>
      </c>
      <c r="P133">
        <v>0</v>
      </c>
      <c r="Q133">
        <v>0</v>
      </c>
      <c r="T133" t="s">
        <v>84</v>
      </c>
      <c r="U133">
        <v>101.348</v>
      </c>
    </row>
    <row r="134" spans="1:21">
      <c r="A134" t="s">
        <v>85</v>
      </c>
      <c r="B134">
        <v>101.5731</v>
      </c>
      <c r="P134">
        <v>0</v>
      </c>
      <c r="Q134">
        <v>0</v>
      </c>
      <c r="T134" t="s">
        <v>85</v>
      </c>
      <c r="U134">
        <v>101.56270000000001</v>
      </c>
    </row>
    <row r="135" spans="1:21">
      <c r="A135" t="s">
        <v>86</v>
      </c>
      <c r="B135">
        <v>101.8142</v>
      </c>
      <c r="P135">
        <v>0</v>
      </c>
      <c r="Q135">
        <v>0</v>
      </c>
      <c r="T135" t="s">
        <v>86</v>
      </c>
      <c r="U135">
        <v>101.7671</v>
      </c>
    </row>
    <row r="136" spans="1:21">
      <c r="A136" t="s">
        <v>87</v>
      </c>
      <c r="B136">
        <v>101.6729</v>
      </c>
      <c r="P136">
        <v>0</v>
      </c>
      <c r="Q136">
        <v>0</v>
      </c>
      <c r="T136" t="s">
        <v>87</v>
      </c>
      <c r="U136">
        <v>101.7037</v>
      </c>
    </row>
    <row r="137" spans="1:21">
      <c r="A137" t="s">
        <v>88</v>
      </c>
      <c r="B137">
        <v>101.6536</v>
      </c>
      <c r="P137">
        <v>0</v>
      </c>
      <c r="Q137">
        <v>0</v>
      </c>
      <c r="T137" t="s">
        <v>88</v>
      </c>
      <c r="U137">
        <v>101.60250000000001</v>
      </c>
    </row>
    <row r="138" spans="1:21">
      <c r="A138" t="s">
        <v>89</v>
      </c>
      <c r="B138">
        <v>101.6738</v>
      </c>
      <c r="P138">
        <v>0</v>
      </c>
      <c r="Q138">
        <v>0</v>
      </c>
      <c r="T138" t="s">
        <v>89</v>
      </c>
      <c r="U138">
        <v>101.6022</v>
      </c>
    </row>
    <row r="139" spans="1:21">
      <c r="A139" t="s">
        <v>90</v>
      </c>
      <c r="B139">
        <v>102.3113</v>
      </c>
      <c r="P139">
        <v>0</v>
      </c>
      <c r="Q139">
        <v>0</v>
      </c>
      <c r="T139" t="s">
        <v>90</v>
      </c>
      <c r="U139">
        <v>102.1151</v>
      </c>
    </row>
    <row r="140" spans="1:21">
      <c r="A140" t="s">
        <v>91</v>
      </c>
      <c r="B140">
        <v>102.4354</v>
      </c>
      <c r="P140">
        <v>0</v>
      </c>
      <c r="Q140">
        <v>0</v>
      </c>
      <c r="T140" t="s">
        <v>91</v>
      </c>
      <c r="U140">
        <v>102.3006</v>
      </c>
    </row>
    <row r="141" spans="1:21">
      <c r="A141" t="s">
        <v>92</v>
      </c>
      <c r="B141">
        <v>102.5843</v>
      </c>
      <c r="P141">
        <v>0</v>
      </c>
      <c r="Q141">
        <v>0</v>
      </c>
      <c r="T141" t="s">
        <v>92</v>
      </c>
      <c r="U141">
        <v>102.37779999999999</v>
      </c>
    </row>
    <row r="142" spans="1:21">
      <c r="A142" t="s">
        <v>93</v>
      </c>
      <c r="B142">
        <v>102.7825</v>
      </c>
      <c r="P142">
        <v>0</v>
      </c>
      <c r="Q142">
        <v>0</v>
      </c>
      <c r="T142" t="s">
        <v>93</v>
      </c>
      <c r="U142">
        <v>102.6117</v>
      </c>
    </row>
    <row r="143" spans="1:21">
      <c r="A143" t="s">
        <v>94</v>
      </c>
      <c r="B143">
        <v>102.9511</v>
      </c>
      <c r="P143">
        <v>0</v>
      </c>
      <c r="Q143">
        <v>0</v>
      </c>
      <c r="T143" t="s">
        <v>94</v>
      </c>
      <c r="U143">
        <v>102.69199999999999</v>
      </c>
    </row>
    <row r="144" spans="1:21">
      <c r="A144" t="s">
        <v>95</v>
      </c>
      <c r="B144">
        <v>103.1944</v>
      </c>
      <c r="P144">
        <v>0</v>
      </c>
      <c r="Q144">
        <v>0</v>
      </c>
      <c r="T144" t="s">
        <v>95</v>
      </c>
      <c r="U144">
        <v>102.9825</v>
      </c>
    </row>
    <row r="145" spans="1:21">
      <c r="A145" t="s">
        <v>96</v>
      </c>
      <c r="B145">
        <v>103.4264</v>
      </c>
      <c r="P145">
        <v>0</v>
      </c>
      <c r="Q145">
        <v>0</v>
      </c>
      <c r="T145" t="s">
        <v>96</v>
      </c>
      <c r="U145">
        <v>103.3163</v>
      </c>
    </row>
    <row r="146" spans="1:21">
      <c r="A146" t="s">
        <v>97</v>
      </c>
      <c r="B146">
        <v>103.7303</v>
      </c>
      <c r="P146">
        <v>0</v>
      </c>
      <c r="Q146">
        <v>0</v>
      </c>
      <c r="T146" t="s">
        <v>97</v>
      </c>
      <c r="U146">
        <v>103.5147</v>
      </c>
    </row>
    <row r="147" spans="1:21">
      <c r="A147" t="s">
        <v>98</v>
      </c>
      <c r="B147">
        <v>103.8719</v>
      </c>
      <c r="P147">
        <v>0</v>
      </c>
      <c r="Q147">
        <v>0</v>
      </c>
      <c r="T147" t="s">
        <v>98</v>
      </c>
      <c r="U147">
        <v>103.6403</v>
      </c>
    </row>
    <row r="148" spans="1:21">
      <c r="A148" t="s">
        <v>99</v>
      </c>
      <c r="B148">
        <v>104.15470000000001</v>
      </c>
      <c r="P148">
        <v>0</v>
      </c>
      <c r="Q148">
        <v>0</v>
      </c>
      <c r="T148" t="s">
        <v>99</v>
      </c>
      <c r="U148">
        <v>103.9042</v>
      </c>
    </row>
    <row r="149" spans="1:21">
      <c r="A149" t="s">
        <v>100</v>
      </c>
      <c r="B149">
        <v>104.3586</v>
      </c>
      <c r="P149">
        <v>0</v>
      </c>
      <c r="Q149">
        <v>0</v>
      </c>
      <c r="T149" t="s">
        <v>100</v>
      </c>
      <c r="U149">
        <v>104.2324</v>
      </c>
    </row>
    <row r="150" spans="1:21">
      <c r="A150" t="s">
        <v>101</v>
      </c>
      <c r="B150">
        <v>104.5729</v>
      </c>
      <c r="P150">
        <v>0</v>
      </c>
      <c r="Q150">
        <v>0</v>
      </c>
      <c r="T150" t="s">
        <v>101</v>
      </c>
      <c r="U150">
        <v>104.44759999999999</v>
      </c>
    </row>
    <row r="151" spans="1:21">
      <c r="A151" t="s">
        <v>102</v>
      </c>
      <c r="B151">
        <v>104.58839999999999</v>
      </c>
      <c r="P151">
        <v>0</v>
      </c>
      <c r="Q151">
        <v>0</v>
      </c>
      <c r="T151" t="s">
        <v>102</v>
      </c>
      <c r="U151">
        <v>104.5134</v>
      </c>
    </row>
    <row r="152" spans="1:21">
      <c r="A152" t="s">
        <v>103</v>
      </c>
      <c r="B152">
        <v>104.98009999999999</v>
      </c>
      <c r="P152">
        <v>0</v>
      </c>
      <c r="Q152">
        <v>0</v>
      </c>
      <c r="T152" t="s">
        <v>103</v>
      </c>
      <c r="U152">
        <v>104.80889999999999</v>
      </c>
    </row>
    <row r="153" spans="1:21">
      <c r="A153" t="s">
        <v>104</v>
      </c>
      <c r="B153">
        <v>105.1454</v>
      </c>
      <c r="P153">
        <v>0</v>
      </c>
      <c r="Q153">
        <v>0</v>
      </c>
      <c r="T153" t="s">
        <v>104</v>
      </c>
      <c r="U153">
        <v>105.06570000000001</v>
      </c>
    </row>
    <row r="154" spans="1:21">
      <c r="A154" t="s">
        <v>105</v>
      </c>
      <c r="B154">
        <v>105.3531</v>
      </c>
      <c r="P154">
        <v>0</v>
      </c>
      <c r="Q154">
        <v>0</v>
      </c>
      <c r="T154" t="s">
        <v>105</v>
      </c>
      <c r="U154">
        <v>105.1914</v>
      </c>
    </row>
    <row r="155" spans="1:21">
      <c r="A155" t="s">
        <v>106</v>
      </c>
      <c r="B155">
        <v>105.425</v>
      </c>
      <c r="P155">
        <v>0</v>
      </c>
      <c r="Q155">
        <v>0</v>
      </c>
      <c r="T155" t="s">
        <v>106</v>
      </c>
      <c r="U155">
        <v>105.3574</v>
      </c>
    </row>
    <row r="156" spans="1:21">
      <c r="A156" t="s">
        <v>107</v>
      </c>
      <c r="B156">
        <v>105.6739</v>
      </c>
      <c r="P156">
        <v>0</v>
      </c>
      <c r="Q156">
        <v>0</v>
      </c>
      <c r="T156" t="s">
        <v>107</v>
      </c>
      <c r="U156">
        <v>105.49250000000001</v>
      </c>
    </row>
    <row r="157" spans="1:21">
      <c r="A157" t="s">
        <v>108</v>
      </c>
      <c r="B157">
        <v>105.68300000000001</v>
      </c>
      <c r="P157">
        <v>0</v>
      </c>
      <c r="Q157">
        <v>0</v>
      </c>
      <c r="T157" t="s">
        <v>108</v>
      </c>
      <c r="U157">
        <v>105.491</v>
      </c>
    </row>
    <row r="158" spans="1:21">
      <c r="A158" t="s">
        <v>109</v>
      </c>
      <c r="B158">
        <v>105.9667</v>
      </c>
      <c r="P158">
        <v>0</v>
      </c>
      <c r="Q158">
        <v>0</v>
      </c>
      <c r="T158" t="s">
        <v>109</v>
      </c>
      <c r="U158">
        <v>105.679</v>
      </c>
    </row>
    <row r="159" spans="1:21">
      <c r="A159" t="s">
        <v>110</v>
      </c>
      <c r="B159">
        <v>106.07</v>
      </c>
      <c r="P159">
        <v>0</v>
      </c>
      <c r="Q159">
        <v>0</v>
      </c>
      <c r="T159" t="s">
        <v>110</v>
      </c>
      <c r="U159">
        <v>105.72239999999999</v>
      </c>
    </row>
    <row r="160" spans="1:21">
      <c r="A160" t="s">
        <v>111</v>
      </c>
      <c r="B160">
        <v>106.0097</v>
      </c>
      <c r="P160">
        <v>0</v>
      </c>
      <c r="Q160">
        <v>0</v>
      </c>
      <c r="T160" t="s">
        <v>111</v>
      </c>
      <c r="U160">
        <v>105.8877</v>
      </c>
    </row>
    <row r="161" spans="1:21">
      <c r="A161" t="s">
        <v>112</v>
      </c>
      <c r="B161">
        <v>106.1031</v>
      </c>
      <c r="P161">
        <v>0</v>
      </c>
      <c r="Q161">
        <v>0</v>
      </c>
      <c r="T161" t="s">
        <v>112</v>
      </c>
      <c r="U161">
        <v>105.926</v>
      </c>
    </row>
    <row r="162" spans="1:21">
      <c r="A162" t="s">
        <v>113</v>
      </c>
      <c r="B162">
        <v>105.9271</v>
      </c>
      <c r="P162">
        <v>0</v>
      </c>
      <c r="Q162">
        <v>0</v>
      </c>
      <c r="T162" t="s">
        <v>113</v>
      </c>
      <c r="U162">
        <v>105.7343</v>
      </c>
    </row>
    <row r="163" spans="1:21">
      <c r="A163" t="s">
        <v>114</v>
      </c>
      <c r="B163">
        <v>106.3126</v>
      </c>
      <c r="P163">
        <v>0</v>
      </c>
      <c r="Q163">
        <v>0</v>
      </c>
      <c r="T163" t="s">
        <v>114</v>
      </c>
      <c r="U163">
        <v>106.0368</v>
      </c>
    </row>
    <row r="164" spans="1:21">
      <c r="A164" t="s">
        <v>115</v>
      </c>
      <c r="B164">
        <v>106.56359999999999</v>
      </c>
      <c r="P164">
        <v>0</v>
      </c>
      <c r="Q164">
        <v>0</v>
      </c>
      <c r="T164" t="s">
        <v>115</v>
      </c>
      <c r="U164">
        <v>106.3112</v>
      </c>
    </row>
    <row r="165" spans="1:21">
      <c r="A165" t="s">
        <v>116</v>
      </c>
      <c r="B165">
        <v>106.95959999999999</v>
      </c>
      <c r="P165">
        <v>0</v>
      </c>
      <c r="Q165">
        <v>0</v>
      </c>
      <c r="T165" t="s">
        <v>116</v>
      </c>
      <c r="U165">
        <v>106.5917</v>
      </c>
    </row>
    <row r="166" spans="1:21">
      <c r="A166" t="s">
        <v>117</v>
      </c>
      <c r="B166">
        <v>107.34610000000001</v>
      </c>
      <c r="P166">
        <v>0</v>
      </c>
      <c r="Q166">
        <v>0</v>
      </c>
      <c r="T166" t="s">
        <v>117</v>
      </c>
      <c r="U166">
        <v>106.9136</v>
      </c>
    </row>
    <row r="167" spans="1:21">
      <c r="A167" t="s">
        <v>118</v>
      </c>
      <c r="B167">
        <v>107.1709</v>
      </c>
      <c r="P167">
        <v>0</v>
      </c>
      <c r="Q167">
        <v>0</v>
      </c>
      <c r="T167" t="s">
        <v>118</v>
      </c>
      <c r="U167">
        <v>106.7753</v>
      </c>
    </row>
    <row r="168" spans="1:21">
      <c r="A168" t="s">
        <v>119</v>
      </c>
      <c r="B168">
        <v>107.1259</v>
      </c>
      <c r="P168">
        <v>0</v>
      </c>
      <c r="Q168">
        <v>0</v>
      </c>
      <c r="T168" t="s">
        <v>119</v>
      </c>
      <c r="U168">
        <v>106.74679999999999</v>
      </c>
    </row>
    <row r="169" spans="1:21">
      <c r="A169" t="s">
        <v>120</v>
      </c>
      <c r="B169">
        <v>107.0416</v>
      </c>
      <c r="P169">
        <v>0</v>
      </c>
      <c r="Q169">
        <v>0</v>
      </c>
      <c r="T169" t="s">
        <v>120</v>
      </c>
      <c r="U169">
        <v>106.7208</v>
      </c>
    </row>
    <row r="170" spans="1:21">
      <c r="A170" t="s">
        <v>121</v>
      </c>
      <c r="B170">
        <v>107.2186</v>
      </c>
      <c r="P170">
        <v>0</v>
      </c>
      <c r="Q170">
        <v>0</v>
      </c>
      <c r="T170" t="s">
        <v>121</v>
      </c>
      <c r="U170">
        <v>106.8991</v>
      </c>
    </row>
    <row r="171" spans="1:21">
      <c r="A171" t="s">
        <v>122</v>
      </c>
      <c r="B171">
        <v>107.0421</v>
      </c>
      <c r="P171">
        <v>0</v>
      </c>
      <c r="Q171">
        <v>0</v>
      </c>
      <c r="T171" t="s">
        <v>122</v>
      </c>
      <c r="U171">
        <v>106.7067</v>
      </c>
    </row>
    <row r="172" spans="1:21">
      <c r="A172" t="s">
        <v>123</v>
      </c>
      <c r="B172">
        <v>107.07040000000001</v>
      </c>
      <c r="P172">
        <v>0</v>
      </c>
      <c r="Q172">
        <v>0</v>
      </c>
      <c r="T172" t="s">
        <v>123</v>
      </c>
      <c r="U172">
        <v>106.6307</v>
      </c>
    </row>
    <row r="173" spans="1:21">
      <c r="A173" t="s">
        <v>124</v>
      </c>
      <c r="B173">
        <v>107.021</v>
      </c>
      <c r="P173">
        <v>0</v>
      </c>
      <c r="Q173">
        <v>0</v>
      </c>
      <c r="T173" t="s">
        <v>124</v>
      </c>
      <c r="U173">
        <v>106.6086</v>
      </c>
    </row>
    <row r="174" spans="1:21">
      <c r="A174" t="s">
        <v>125</v>
      </c>
      <c r="B174">
        <v>107.2795</v>
      </c>
      <c r="P174">
        <v>0</v>
      </c>
      <c r="Q174">
        <v>0</v>
      </c>
      <c r="T174" t="s">
        <v>125</v>
      </c>
      <c r="U174">
        <v>106.7987</v>
      </c>
    </row>
    <row r="175" spans="1:21">
      <c r="A175" t="s">
        <v>126</v>
      </c>
      <c r="B175">
        <v>106.98090000000001</v>
      </c>
      <c r="P175">
        <v>0</v>
      </c>
      <c r="Q175">
        <v>0</v>
      </c>
      <c r="T175" t="s">
        <v>126</v>
      </c>
      <c r="U175">
        <v>106.5448</v>
      </c>
    </row>
    <row r="176" spans="1:21">
      <c r="A176" t="s">
        <v>127</v>
      </c>
      <c r="B176">
        <v>107.09099999999999</v>
      </c>
      <c r="P176">
        <v>0</v>
      </c>
      <c r="Q176">
        <v>0</v>
      </c>
      <c r="T176" t="s">
        <v>127</v>
      </c>
      <c r="U176">
        <v>106.702</v>
      </c>
    </row>
    <row r="177" spans="1:21">
      <c r="A177" t="s">
        <v>128</v>
      </c>
      <c r="B177">
        <v>107.0827</v>
      </c>
      <c r="P177">
        <v>0</v>
      </c>
      <c r="Q177">
        <v>0</v>
      </c>
      <c r="T177" t="s">
        <v>128</v>
      </c>
      <c r="U177">
        <v>106.5826</v>
      </c>
    </row>
    <row r="178" spans="1:21">
      <c r="A178" t="s">
        <v>129</v>
      </c>
      <c r="B178">
        <v>106.749</v>
      </c>
      <c r="P178">
        <v>0</v>
      </c>
      <c r="Q178">
        <v>0</v>
      </c>
      <c r="T178" t="s">
        <v>129</v>
      </c>
      <c r="U178">
        <v>106.3158</v>
      </c>
    </row>
    <row r="179" spans="1:21">
      <c r="A179" t="s">
        <v>130</v>
      </c>
      <c r="B179">
        <v>106.8673</v>
      </c>
      <c r="P179">
        <v>0</v>
      </c>
      <c r="Q179">
        <v>0</v>
      </c>
      <c r="T179" t="s">
        <v>130</v>
      </c>
      <c r="U179">
        <v>106.3586</v>
      </c>
    </row>
    <row r="180" spans="1:21">
      <c r="A180" t="s">
        <v>131</v>
      </c>
      <c r="B180">
        <v>106.9722</v>
      </c>
      <c r="P180">
        <v>0</v>
      </c>
      <c r="Q180">
        <v>0</v>
      </c>
      <c r="T180" t="s">
        <v>131</v>
      </c>
      <c r="U180">
        <v>106.5313</v>
      </c>
    </row>
    <row r="181" spans="1:21">
      <c r="A181" t="s">
        <v>132</v>
      </c>
      <c r="B181">
        <v>107.3254</v>
      </c>
      <c r="P181">
        <v>0</v>
      </c>
      <c r="Q181">
        <v>0</v>
      </c>
      <c r="T181" t="s">
        <v>132</v>
      </c>
      <c r="U181">
        <v>106.6538</v>
      </c>
    </row>
    <row r="182" spans="1:21">
      <c r="A182" t="s">
        <v>133</v>
      </c>
      <c r="B182">
        <v>107.1314</v>
      </c>
      <c r="P182">
        <v>0</v>
      </c>
      <c r="Q182">
        <v>0</v>
      </c>
      <c r="T182" t="s">
        <v>133</v>
      </c>
      <c r="U182">
        <v>106.488</v>
      </c>
    </row>
    <row r="183" spans="1:21">
      <c r="A183" t="s">
        <v>134</v>
      </c>
      <c r="B183">
        <v>107.23350000000001</v>
      </c>
      <c r="P183">
        <v>0</v>
      </c>
      <c r="Q183">
        <v>0</v>
      </c>
      <c r="T183" t="s">
        <v>134</v>
      </c>
      <c r="U183">
        <v>106.6502</v>
      </c>
    </row>
    <row r="184" spans="1:21">
      <c r="A184" t="s">
        <v>135</v>
      </c>
      <c r="B184">
        <v>107.36879999999999</v>
      </c>
      <c r="P184">
        <v>0</v>
      </c>
      <c r="Q184">
        <v>0</v>
      </c>
      <c r="T184" t="s">
        <v>135</v>
      </c>
      <c r="U184">
        <v>106.726</v>
      </c>
    </row>
    <row r="185" spans="1:21">
      <c r="A185" t="s">
        <v>136</v>
      </c>
      <c r="B185">
        <v>107.30759999999999</v>
      </c>
      <c r="P185">
        <v>0</v>
      </c>
      <c r="Q185">
        <v>0</v>
      </c>
      <c r="T185" t="s">
        <v>136</v>
      </c>
      <c r="U185">
        <v>106.63120000000001</v>
      </c>
    </row>
    <row r="186" spans="1:21">
      <c r="A186" t="s">
        <v>137</v>
      </c>
      <c r="B186">
        <v>107.508</v>
      </c>
      <c r="P186">
        <v>0</v>
      </c>
      <c r="Q186">
        <v>0</v>
      </c>
      <c r="T186" t="s">
        <v>137</v>
      </c>
      <c r="U186">
        <v>106.71169999999999</v>
      </c>
    </row>
    <row r="187" spans="1:21">
      <c r="A187" t="s">
        <v>138</v>
      </c>
      <c r="B187">
        <v>107.35590000000001</v>
      </c>
      <c r="P187">
        <v>0</v>
      </c>
      <c r="Q187">
        <v>0</v>
      </c>
      <c r="T187" t="s">
        <v>138</v>
      </c>
      <c r="U187">
        <v>106.5932</v>
      </c>
    </row>
    <row r="188" spans="1:21">
      <c r="A188" t="s">
        <v>139</v>
      </c>
      <c r="B188">
        <v>107.31699999999999</v>
      </c>
      <c r="P188">
        <v>0</v>
      </c>
      <c r="Q188">
        <v>0</v>
      </c>
      <c r="T188" t="s">
        <v>139</v>
      </c>
      <c r="U188">
        <v>106.55970000000001</v>
      </c>
    </row>
    <row r="189" spans="1:21">
      <c r="A189" t="s">
        <v>140</v>
      </c>
      <c r="B189">
        <v>107.1481</v>
      </c>
      <c r="P189">
        <v>0</v>
      </c>
      <c r="Q189">
        <v>0</v>
      </c>
      <c r="T189" t="s">
        <v>140</v>
      </c>
      <c r="U189">
        <v>106.4913</v>
      </c>
    </row>
    <row r="190" spans="1:21">
      <c r="A190" t="s">
        <v>141</v>
      </c>
      <c r="B190">
        <v>107.1326</v>
      </c>
      <c r="P190">
        <v>0</v>
      </c>
      <c r="Q190">
        <v>0</v>
      </c>
      <c r="T190" t="s">
        <v>141</v>
      </c>
      <c r="U190">
        <v>106.4269</v>
      </c>
    </row>
    <row r="191" spans="1:21">
      <c r="A191" t="s">
        <v>142</v>
      </c>
      <c r="B191">
        <v>107.26690000000001</v>
      </c>
      <c r="P191">
        <v>0</v>
      </c>
      <c r="Q191">
        <v>0</v>
      </c>
      <c r="T191" t="s">
        <v>142</v>
      </c>
      <c r="U191">
        <v>106.56910000000001</v>
      </c>
    </row>
    <row r="192" spans="1:21">
      <c r="A192" t="s">
        <v>143</v>
      </c>
      <c r="B192">
        <v>107.562</v>
      </c>
      <c r="P192">
        <v>0</v>
      </c>
      <c r="Q192">
        <v>0</v>
      </c>
      <c r="T192" t="s">
        <v>143</v>
      </c>
      <c r="U192">
        <v>106.7422</v>
      </c>
    </row>
    <row r="193" spans="1:21">
      <c r="A193" t="s">
        <v>144</v>
      </c>
      <c r="B193">
        <v>107.5265</v>
      </c>
      <c r="P193">
        <v>0</v>
      </c>
      <c r="Q193">
        <v>0</v>
      </c>
      <c r="T193" t="s">
        <v>144</v>
      </c>
      <c r="U193">
        <v>106.738</v>
      </c>
    </row>
    <row r="194" spans="1:21">
      <c r="A194" t="s">
        <v>145</v>
      </c>
      <c r="B194">
        <v>107.5492</v>
      </c>
      <c r="P194">
        <v>0</v>
      </c>
      <c r="Q194">
        <v>0</v>
      </c>
      <c r="T194" t="s">
        <v>145</v>
      </c>
      <c r="U194">
        <v>106.7749</v>
      </c>
    </row>
    <row r="195" spans="1:21">
      <c r="A195" t="s">
        <v>146</v>
      </c>
      <c r="B195">
        <v>107.9285</v>
      </c>
      <c r="P195">
        <v>0</v>
      </c>
      <c r="Q195">
        <v>0</v>
      </c>
      <c r="T195" t="s">
        <v>146</v>
      </c>
      <c r="U195">
        <v>107.1242</v>
      </c>
    </row>
    <row r="196" spans="1:21">
      <c r="A196" t="s">
        <v>147</v>
      </c>
      <c r="B196">
        <v>107.9999</v>
      </c>
      <c r="P196">
        <v>0</v>
      </c>
      <c r="Q196">
        <v>0</v>
      </c>
      <c r="T196" t="s">
        <v>147</v>
      </c>
      <c r="U196">
        <v>107.14879999999999</v>
      </c>
    </row>
    <row r="197" spans="1:21">
      <c r="A197" t="s">
        <v>148</v>
      </c>
      <c r="B197">
        <v>108.3943</v>
      </c>
      <c r="P197">
        <v>0</v>
      </c>
      <c r="Q197">
        <v>0</v>
      </c>
      <c r="T197" t="s">
        <v>148</v>
      </c>
      <c r="U197">
        <v>107.4636</v>
      </c>
    </row>
    <row r="198" spans="1:21">
      <c r="A198" t="s">
        <v>149</v>
      </c>
      <c r="B198">
        <v>108.6366</v>
      </c>
      <c r="P198">
        <v>0</v>
      </c>
      <c r="Q198">
        <v>0</v>
      </c>
      <c r="T198" t="s">
        <v>149</v>
      </c>
      <c r="U198">
        <v>107.82850000000001</v>
      </c>
    </row>
    <row r="199" spans="1:21">
      <c r="A199" t="s">
        <v>150</v>
      </c>
      <c r="B199">
        <v>108.8413</v>
      </c>
      <c r="P199">
        <v>0</v>
      </c>
      <c r="Q199">
        <v>0</v>
      </c>
      <c r="T199" t="s">
        <v>150</v>
      </c>
      <c r="U199">
        <v>107.99930000000001</v>
      </c>
    </row>
    <row r="200" spans="1:21">
      <c r="A200" s="14" t="s">
        <v>151</v>
      </c>
      <c r="B200" s="14">
        <v>108.85250000000001</v>
      </c>
      <c r="P200">
        <v>0</v>
      </c>
      <c r="Q200">
        <v>0</v>
      </c>
      <c r="T200" t="s">
        <v>151</v>
      </c>
      <c r="U200">
        <v>107.9983</v>
      </c>
    </row>
    <row r="201" spans="1:21">
      <c r="A201" t="s">
        <v>152</v>
      </c>
      <c r="B201">
        <v>108.4684</v>
      </c>
      <c r="L201" s="7" t="s">
        <v>549</v>
      </c>
      <c r="M201" s="7"/>
      <c r="P201">
        <v>0</v>
      </c>
      <c r="Q201">
        <v>0</v>
      </c>
      <c r="T201" t="s">
        <v>152</v>
      </c>
      <c r="U201">
        <v>107.5826</v>
      </c>
    </row>
    <row r="202" spans="1:21">
      <c r="A202" t="s">
        <v>153</v>
      </c>
      <c r="B202">
        <v>108.2195</v>
      </c>
      <c r="L202" s="7">
        <f>MAX(B121:B202)</f>
        <v>108.85250000000001</v>
      </c>
      <c r="M202" s="7" t="s">
        <v>548</v>
      </c>
      <c r="P202">
        <v>0</v>
      </c>
      <c r="Q202">
        <v>0</v>
      </c>
      <c r="T202" t="s">
        <v>153</v>
      </c>
      <c r="U202">
        <v>107.37139999999999</v>
      </c>
    </row>
    <row r="203" spans="1:21">
      <c r="A203" s="11" t="s">
        <v>154</v>
      </c>
      <c r="B203" s="11">
        <v>108.18640000000001</v>
      </c>
      <c r="L203">
        <f>COUNT(B201:B203)</f>
        <v>3</v>
      </c>
      <c r="P203">
        <v>1</v>
      </c>
      <c r="Q203">
        <v>0</v>
      </c>
      <c r="T203" t="s">
        <v>154</v>
      </c>
      <c r="U203">
        <v>107.20910000000001</v>
      </c>
    </row>
    <row r="204" spans="1:21">
      <c r="A204" t="s">
        <v>155</v>
      </c>
      <c r="B204">
        <v>107.4567</v>
      </c>
      <c r="P204">
        <v>1</v>
      </c>
      <c r="Q204">
        <v>0</v>
      </c>
      <c r="T204" t="s">
        <v>155</v>
      </c>
      <c r="U204">
        <v>106.364</v>
      </c>
    </row>
    <row r="205" spans="1:21">
      <c r="A205" t="s">
        <v>156</v>
      </c>
      <c r="B205" s="10">
        <v>107.2834</v>
      </c>
      <c r="L205" t="s">
        <v>547</v>
      </c>
      <c r="P205">
        <v>1</v>
      </c>
      <c r="Q205">
        <v>0</v>
      </c>
      <c r="T205" t="s">
        <v>156</v>
      </c>
      <c r="U205">
        <v>106.4054</v>
      </c>
    </row>
    <row r="206" spans="1:21">
      <c r="A206" t="s">
        <v>157</v>
      </c>
      <c r="B206">
        <v>107.4804</v>
      </c>
      <c r="L206">
        <f>MIN(B203:B210)</f>
        <v>107.2834</v>
      </c>
      <c r="P206">
        <v>1</v>
      </c>
      <c r="Q206">
        <v>0</v>
      </c>
      <c r="T206" t="s">
        <v>157</v>
      </c>
      <c r="U206">
        <v>106.6121</v>
      </c>
    </row>
    <row r="207" spans="1:21">
      <c r="A207" t="s">
        <v>158</v>
      </c>
      <c r="B207">
        <v>107.57259999999999</v>
      </c>
      <c r="L207">
        <f>COUNT(B206:B210)</f>
        <v>5</v>
      </c>
      <c r="M207" t="s">
        <v>546</v>
      </c>
      <c r="P207">
        <v>1</v>
      </c>
      <c r="Q207">
        <v>0</v>
      </c>
      <c r="T207" t="s">
        <v>158</v>
      </c>
      <c r="U207">
        <v>106.72790000000001</v>
      </c>
    </row>
    <row r="208" spans="1:21">
      <c r="A208" t="s">
        <v>159</v>
      </c>
      <c r="B208">
        <v>107.97369999999999</v>
      </c>
      <c r="P208">
        <v>1</v>
      </c>
      <c r="Q208">
        <v>0</v>
      </c>
      <c r="T208" t="s">
        <v>159</v>
      </c>
      <c r="U208">
        <v>106.9983</v>
      </c>
    </row>
    <row r="209" spans="1:21">
      <c r="A209" t="s">
        <v>160</v>
      </c>
      <c r="B209">
        <v>108.22199999999999</v>
      </c>
      <c r="P209">
        <v>1</v>
      </c>
      <c r="Q209">
        <v>0</v>
      </c>
      <c r="T209" t="s">
        <v>160</v>
      </c>
      <c r="U209">
        <v>107.36490000000001</v>
      </c>
    </row>
    <row r="210" spans="1:21">
      <c r="A210" t="s">
        <v>161</v>
      </c>
      <c r="B210">
        <v>108.4935</v>
      </c>
      <c r="P210">
        <v>1</v>
      </c>
      <c r="Q210">
        <v>0</v>
      </c>
      <c r="T210" t="s">
        <v>161</v>
      </c>
      <c r="U210">
        <v>107.6708</v>
      </c>
    </row>
    <row r="211" spans="1:21">
      <c r="A211" t="s">
        <v>162</v>
      </c>
      <c r="B211">
        <v>109.0628</v>
      </c>
      <c r="P211">
        <v>0</v>
      </c>
      <c r="Q211">
        <v>0</v>
      </c>
      <c r="T211" t="s">
        <v>162</v>
      </c>
      <c r="U211">
        <v>108.26860000000001</v>
      </c>
    </row>
    <row r="212" spans="1:21">
      <c r="A212" t="s">
        <v>163</v>
      </c>
      <c r="B212">
        <v>109.2099</v>
      </c>
      <c r="P212">
        <v>0</v>
      </c>
      <c r="Q212">
        <v>0</v>
      </c>
      <c r="T212" t="s">
        <v>163</v>
      </c>
      <c r="U212">
        <v>108.3862</v>
      </c>
    </row>
    <row r="213" spans="1:21">
      <c r="A213" t="s">
        <v>164</v>
      </c>
      <c r="B213">
        <v>109.3432</v>
      </c>
      <c r="P213">
        <v>0</v>
      </c>
      <c r="Q213">
        <v>0</v>
      </c>
      <c r="T213" t="s">
        <v>164</v>
      </c>
      <c r="U213">
        <v>108.5316</v>
      </c>
    </row>
    <row r="214" spans="1:21">
      <c r="A214" t="s">
        <v>165</v>
      </c>
      <c r="B214">
        <v>109.86320000000001</v>
      </c>
      <c r="P214">
        <v>0</v>
      </c>
      <c r="Q214">
        <v>0</v>
      </c>
      <c r="T214" t="s">
        <v>165</v>
      </c>
      <c r="U214">
        <v>108.94119999999999</v>
      </c>
    </row>
    <row r="215" spans="1:21">
      <c r="A215" t="s">
        <v>166</v>
      </c>
      <c r="B215">
        <v>110.28149999999999</v>
      </c>
      <c r="P215">
        <v>0</v>
      </c>
      <c r="Q215">
        <v>0</v>
      </c>
      <c r="T215" t="s">
        <v>166</v>
      </c>
      <c r="U215">
        <v>109.45010000000001</v>
      </c>
    </row>
    <row r="216" spans="1:21">
      <c r="A216" t="s">
        <v>167</v>
      </c>
      <c r="B216">
        <v>110.7171</v>
      </c>
      <c r="P216">
        <v>0</v>
      </c>
      <c r="Q216">
        <v>0</v>
      </c>
      <c r="T216" t="s">
        <v>167</v>
      </c>
      <c r="U216">
        <v>109.9558</v>
      </c>
    </row>
    <row r="217" spans="1:21">
      <c r="A217" t="s">
        <v>168</v>
      </c>
      <c r="B217">
        <v>111.444</v>
      </c>
      <c r="P217">
        <v>0</v>
      </c>
      <c r="Q217">
        <v>0</v>
      </c>
      <c r="T217" t="s">
        <v>168</v>
      </c>
      <c r="U217">
        <v>110.5938</v>
      </c>
    </row>
    <row r="218" spans="1:21">
      <c r="A218" t="s">
        <v>169</v>
      </c>
      <c r="B218">
        <v>111.6778</v>
      </c>
      <c r="P218">
        <v>0</v>
      </c>
      <c r="Q218">
        <v>0</v>
      </c>
      <c r="T218" t="s">
        <v>169</v>
      </c>
      <c r="U218">
        <v>110.9444</v>
      </c>
    </row>
    <row r="219" spans="1:21">
      <c r="A219" t="s">
        <v>170</v>
      </c>
      <c r="B219">
        <v>111.8815</v>
      </c>
      <c r="P219">
        <v>0</v>
      </c>
      <c r="Q219">
        <v>0</v>
      </c>
      <c r="T219" t="s">
        <v>170</v>
      </c>
      <c r="U219">
        <v>111.1005</v>
      </c>
    </row>
    <row r="220" spans="1:21">
      <c r="A220" t="s">
        <v>171</v>
      </c>
      <c r="B220">
        <v>112.0604</v>
      </c>
      <c r="P220">
        <v>0</v>
      </c>
      <c r="Q220">
        <v>0</v>
      </c>
      <c r="T220" t="s">
        <v>171</v>
      </c>
      <c r="U220">
        <v>111.2881</v>
      </c>
    </row>
    <row r="221" spans="1:21">
      <c r="A221" t="s">
        <v>172</v>
      </c>
      <c r="B221">
        <v>112.59350000000001</v>
      </c>
      <c r="P221">
        <v>0</v>
      </c>
      <c r="Q221">
        <v>0</v>
      </c>
      <c r="T221" t="s">
        <v>172</v>
      </c>
      <c r="U221">
        <v>111.71639999999999</v>
      </c>
    </row>
    <row r="222" spans="1:21">
      <c r="A222" t="s">
        <v>173</v>
      </c>
      <c r="B222">
        <v>112.46120000000001</v>
      </c>
      <c r="P222">
        <v>0</v>
      </c>
      <c r="Q222">
        <v>0</v>
      </c>
      <c r="T222" t="s">
        <v>173</v>
      </c>
      <c r="U222">
        <v>111.6579</v>
      </c>
    </row>
    <row r="223" spans="1:21">
      <c r="A223" t="s">
        <v>174</v>
      </c>
      <c r="B223">
        <v>112.43340000000001</v>
      </c>
      <c r="P223">
        <v>0</v>
      </c>
      <c r="Q223">
        <v>0</v>
      </c>
      <c r="T223" t="s">
        <v>174</v>
      </c>
      <c r="U223">
        <v>111.5573</v>
      </c>
    </row>
    <row r="224" spans="1:21">
      <c r="A224" t="s">
        <v>175</v>
      </c>
      <c r="B224">
        <v>112.7722</v>
      </c>
      <c r="P224">
        <v>0</v>
      </c>
      <c r="Q224">
        <v>0</v>
      </c>
      <c r="T224" t="s">
        <v>175</v>
      </c>
      <c r="U224">
        <v>111.8193</v>
      </c>
    </row>
    <row r="225" spans="1:21">
      <c r="A225" t="s">
        <v>176</v>
      </c>
      <c r="B225">
        <v>113.25279999999999</v>
      </c>
      <c r="P225">
        <v>0</v>
      </c>
      <c r="Q225">
        <v>0</v>
      </c>
      <c r="T225" t="s">
        <v>176</v>
      </c>
      <c r="U225">
        <v>112.2882</v>
      </c>
    </row>
    <row r="226" spans="1:21">
      <c r="A226" t="s">
        <v>177</v>
      </c>
      <c r="B226">
        <v>113.5682</v>
      </c>
      <c r="P226">
        <v>0</v>
      </c>
      <c r="Q226">
        <v>0</v>
      </c>
      <c r="T226" t="s">
        <v>177</v>
      </c>
      <c r="U226">
        <v>112.5509</v>
      </c>
    </row>
    <row r="227" spans="1:21">
      <c r="A227" t="s">
        <v>178</v>
      </c>
      <c r="B227">
        <v>113.4755</v>
      </c>
      <c r="P227">
        <v>0</v>
      </c>
      <c r="Q227">
        <v>0</v>
      </c>
      <c r="T227" t="s">
        <v>178</v>
      </c>
      <c r="U227">
        <v>112.5676</v>
      </c>
    </row>
    <row r="228" spans="1:21">
      <c r="A228" t="s">
        <v>179</v>
      </c>
      <c r="B228">
        <v>113.7895</v>
      </c>
      <c r="P228">
        <v>0</v>
      </c>
      <c r="Q228">
        <v>0</v>
      </c>
      <c r="T228" t="s">
        <v>179</v>
      </c>
      <c r="U228">
        <v>112.90049999999999</v>
      </c>
    </row>
    <row r="229" spans="1:21">
      <c r="A229" t="s">
        <v>180</v>
      </c>
      <c r="B229">
        <v>113.9224</v>
      </c>
      <c r="P229">
        <v>0</v>
      </c>
      <c r="Q229">
        <v>0</v>
      </c>
      <c r="T229" t="s">
        <v>180</v>
      </c>
      <c r="U229">
        <v>113.03489999999999</v>
      </c>
    </row>
    <row r="230" spans="1:21">
      <c r="A230" t="s">
        <v>181</v>
      </c>
      <c r="B230">
        <v>114.2166</v>
      </c>
      <c r="P230">
        <v>0</v>
      </c>
      <c r="Q230">
        <v>0</v>
      </c>
      <c r="T230" t="s">
        <v>181</v>
      </c>
      <c r="U230">
        <v>113.089</v>
      </c>
    </row>
    <row r="231" spans="1:21">
      <c r="A231" t="s">
        <v>182</v>
      </c>
      <c r="B231">
        <v>114.8514</v>
      </c>
      <c r="P231">
        <v>0</v>
      </c>
      <c r="Q231">
        <v>0</v>
      </c>
      <c r="T231" t="s">
        <v>182</v>
      </c>
      <c r="U231">
        <v>113.8068</v>
      </c>
    </row>
    <row r="232" spans="1:21">
      <c r="A232" t="s">
        <v>183</v>
      </c>
      <c r="B232">
        <v>115.14790000000001</v>
      </c>
      <c r="P232">
        <v>0</v>
      </c>
      <c r="Q232">
        <v>0</v>
      </c>
      <c r="T232" t="s">
        <v>183</v>
      </c>
      <c r="U232">
        <v>114.1164</v>
      </c>
    </row>
    <row r="233" spans="1:21">
      <c r="A233" t="s">
        <v>184</v>
      </c>
      <c r="B233">
        <v>114.715</v>
      </c>
      <c r="P233">
        <v>0</v>
      </c>
      <c r="Q233">
        <v>0</v>
      </c>
      <c r="T233" t="s">
        <v>184</v>
      </c>
      <c r="U233">
        <v>113.84569999999999</v>
      </c>
    </row>
    <row r="234" spans="1:21">
      <c r="A234" t="s">
        <v>185</v>
      </c>
      <c r="B234">
        <v>115.0089</v>
      </c>
      <c r="P234">
        <v>0</v>
      </c>
      <c r="Q234">
        <v>0</v>
      </c>
      <c r="T234" t="s">
        <v>185</v>
      </c>
      <c r="U234">
        <v>114.03570000000001</v>
      </c>
    </row>
    <row r="235" spans="1:21">
      <c r="A235" t="s">
        <v>186</v>
      </c>
      <c r="B235">
        <v>115.0552</v>
      </c>
      <c r="P235">
        <v>0</v>
      </c>
      <c r="Q235">
        <v>0</v>
      </c>
      <c r="T235" t="s">
        <v>186</v>
      </c>
      <c r="U235">
        <v>114.0273</v>
      </c>
    </row>
    <row r="236" spans="1:21">
      <c r="A236" t="s">
        <v>187</v>
      </c>
      <c r="B236">
        <v>114.9858</v>
      </c>
      <c r="P236">
        <v>0</v>
      </c>
      <c r="Q236">
        <v>0</v>
      </c>
      <c r="T236" t="s">
        <v>187</v>
      </c>
      <c r="U236">
        <v>114.0698</v>
      </c>
    </row>
    <row r="237" spans="1:21">
      <c r="A237" t="s">
        <v>188</v>
      </c>
      <c r="B237">
        <v>115.4183</v>
      </c>
      <c r="P237">
        <v>0</v>
      </c>
      <c r="Q237">
        <v>0</v>
      </c>
      <c r="T237" t="s">
        <v>188</v>
      </c>
      <c r="U237">
        <v>114.3661</v>
      </c>
    </row>
    <row r="238" spans="1:21">
      <c r="A238" t="s">
        <v>189</v>
      </c>
      <c r="B238">
        <v>115.4945</v>
      </c>
      <c r="P238">
        <v>0</v>
      </c>
      <c r="Q238">
        <v>0</v>
      </c>
      <c r="T238" t="s">
        <v>189</v>
      </c>
      <c r="U238">
        <v>114.4109</v>
      </c>
    </row>
    <row r="239" spans="1:21">
      <c r="A239" t="s">
        <v>190</v>
      </c>
      <c r="B239">
        <v>115.7983</v>
      </c>
      <c r="P239">
        <v>0</v>
      </c>
      <c r="Q239">
        <v>0</v>
      </c>
      <c r="T239" t="s">
        <v>190</v>
      </c>
      <c r="U239">
        <v>114.5629</v>
      </c>
    </row>
    <row r="240" spans="1:21">
      <c r="A240" t="s">
        <v>191</v>
      </c>
      <c r="B240">
        <v>115.9876</v>
      </c>
      <c r="P240">
        <v>0</v>
      </c>
      <c r="Q240">
        <v>0</v>
      </c>
      <c r="T240" t="s">
        <v>191</v>
      </c>
      <c r="U240">
        <v>114.8711</v>
      </c>
    </row>
    <row r="241" spans="1:21">
      <c r="A241" t="s">
        <v>192</v>
      </c>
      <c r="B241">
        <v>116.176</v>
      </c>
      <c r="P241">
        <v>0</v>
      </c>
      <c r="Q241">
        <v>0</v>
      </c>
      <c r="T241" t="s">
        <v>192</v>
      </c>
      <c r="U241">
        <v>115.07769999999999</v>
      </c>
    </row>
    <row r="242" spans="1:21">
      <c r="A242" t="s">
        <v>193</v>
      </c>
      <c r="B242">
        <v>116.1314</v>
      </c>
      <c r="P242">
        <v>0</v>
      </c>
      <c r="Q242">
        <v>0</v>
      </c>
      <c r="T242" t="s">
        <v>193</v>
      </c>
      <c r="U242">
        <v>115.05840000000001</v>
      </c>
    </row>
    <row r="243" spans="1:21">
      <c r="A243" t="s">
        <v>194</v>
      </c>
      <c r="B243">
        <v>116.4427</v>
      </c>
      <c r="P243">
        <v>0</v>
      </c>
      <c r="Q243">
        <v>0</v>
      </c>
      <c r="T243" t="s">
        <v>194</v>
      </c>
      <c r="U243">
        <v>115.32599999999999</v>
      </c>
    </row>
    <row r="244" spans="1:21">
      <c r="A244" t="s">
        <v>195</v>
      </c>
      <c r="B244">
        <v>116.4378</v>
      </c>
      <c r="P244">
        <v>0</v>
      </c>
      <c r="Q244">
        <v>0</v>
      </c>
      <c r="T244" t="s">
        <v>195</v>
      </c>
      <c r="U244">
        <v>115.2761</v>
      </c>
    </row>
    <row r="245" spans="1:21">
      <c r="A245" t="s">
        <v>196</v>
      </c>
      <c r="B245">
        <v>116.24169999999999</v>
      </c>
      <c r="P245">
        <v>0</v>
      </c>
      <c r="Q245">
        <v>0</v>
      </c>
      <c r="T245" t="s">
        <v>196</v>
      </c>
      <c r="U245">
        <v>115.0528</v>
      </c>
    </row>
    <row r="246" spans="1:21">
      <c r="A246" t="s">
        <v>197</v>
      </c>
      <c r="B246">
        <v>116.3425</v>
      </c>
      <c r="P246">
        <v>0</v>
      </c>
      <c r="Q246">
        <v>0</v>
      </c>
      <c r="T246" t="s">
        <v>197</v>
      </c>
      <c r="U246">
        <v>115.06310000000001</v>
      </c>
    </row>
    <row r="247" spans="1:21">
      <c r="A247" t="s">
        <v>198</v>
      </c>
      <c r="B247">
        <v>116.41759999999999</v>
      </c>
      <c r="P247">
        <v>0</v>
      </c>
      <c r="Q247">
        <v>0</v>
      </c>
      <c r="T247" t="s">
        <v>198</v>
      </c>
      <c r="U247">
        <v>115.1114</v>
      </c>
    </row>
    <row r="248" spans="1:21">
      <c r="A248" t="s">
        <v>199</v>
      </c>
      <c r="B248">
        <v>116.67440000000001</v>
      </c>
      <c r="P248">
        <v>0</v>
      </c>
      <c r="Q248">
        <v>0</v>
      </c>
      <c r="T248" t="s">
        <v>199</v>
      </c>
      <c r="U248">
        <v>115.2873</v>
      </c>
    </row>
    <row r="249" spans="1:21">
      <c r="A249" t="s">
        <v>200</v>
      </c>
      <c r="B249">
        <v>116.99379999999999</v>
      </c>
      <c r="P249">
        <v>0</v>
      </c>
      <c r="Q249">
        <v>0</v>
      </c>
      <c r="T249" t="s">
        <v>200</v>
      </c>
      <c r="U249">
        <v>115.5265</v>
      </c>
    </row>
    <row r="250" spans="1:21">
      <c r="A250" t="s">
        <v>201</v>
      </c>
      <c r="B250">
        <v>117.04510000000001</v>
      </c>
      <c r="P250">
        <v>0</v>
      </c>
      <c r="Q250">
        <v>0</v>
      </c>
      <c r="T250" t="s">
        <v>201</v>
      </c>
      <c r="U250">
        <v>115.6982</v>
      </c>
    </row>
    <row r="251" spans="1:21">
      <c r="A251" t="s">
        <v>202</v>
      </c>
      <c r="B251">
        <v>116.83969999999999</v>
      </c>
      <c r="P251">
        <v>0</v>
      </c>
      <c r="Q251">
        <v>0</v>
      </c>
      <c r="T251" t="s">
        <v>202</v>
      </c>
      <c r="U251">
        <v>115.5895</v>
      </c>
    </row>
    <row r="252" spans="1:21">
      <c r="A252" t="s">
        <v>203</v>
      </c>
      <c r="B252">
        <v>117.0675</v>
      </c>
      <c r="P252">
        <v>0</v>
      </c>
      <c r="Q252">
        <v>0</v>
      </c>
      <c r="T252" t="s">
        <v>203</v>
      </c>
      <c r="U252">
        <v>115.6897</v>
      </c>
    </row>
    <row r="253" spans="1:21">
      <c r="A253" t="s">
        <v>204</v>
      </c>
      <c r="B253">
        <v>117.08799999999999</v>
      </c>
      <c r="P253">
        <v>0</v>
      </c>
      <c r="Q253">
        <v>0</v>
      </c>
      <c r="T253" t="s">
        <v>204</v>
      </c>
      <c r="U253">
        <v>115.7876</v>
      </c>
    </row>
    <row r="254" spans="1:21">
      <c r="A254" t="s">
        <v>205</v>
      </c>
      <c r="B254">
        <v>117.124</v>
      </c>
      <c r="P254">
        <v>0</v>
      </c>
      <c r="Q254">
        <v>0</v>
      </c>
      <c r="T254" t="s">
        <v>205</v>
      </c>
      <c r="U254">
        <v>115.8707</v>
      </c>
    </row>
    <row r="255" spans="1:21">
      <c r="A255" t="s">
        <v>206</v>
      </c>
      <c r="B255">
        <v>117.25700000000001</v>
      </c>
      <c r="P255">
        <v>0</v>
      </c>
      <c r="Q255">
        <v>0</v>
      </c>
      <c r="T255" t="s">
        <v>206</v>
      </c>
      <c r="U255">
        <v>116.0163</v>
      </c>
    </row>
    <row r="256" spans="1:21">
      <c r="A256" t="s">
        <v>207</v>
      </c>
      <c r="B256">
        <v>117.1853</v>
      </c>
      <c r="P256">
        <v>0</v>
      </c>
      <c r="Q256">
        <v>0</v>
      </c>
      <c r="T256" t="s">
        <v>207</v>
      </c>
      <c r="U256">
        <v>116.0291</v>
      </c>
    </row>
    <row r="257" spans="1:21">
      <c r="A257" t="s">
        <v>208</v>
      </c>
      <c r="B257">
        <v>117.42449999999999</v>
      </c>
      <c r="P257">
        <v>0</v>
      </c>
      <c r="Q257">
        <v>0</v>
      </c>
      <c r="T257" t="s">
        <v>208</v>
      </c>
      <c r="U257">
        <v>116.0569</v>
      </c>
    </row>
    <row r="258" spans="1:21">
      <c r="A258" t="s">
        <v>209</v>
      </c>
      <c r="B258">
        <v>117.7869</v>
      </c>
      <c r="P258">
        <v>0</v>
      </c>
      <c r="Q258">
        <v>0</v>
      </c>
      <c r="T258" t="s">
        <v>209</v>
      </c>
      <c r="U258">
        <v>116.42659999999999</v>
      </c>
    </row>
    <row r="259" spans="1:21">
      <c r="A259" t="s">
        <v>210</v>
      </c>
      <c r="B259">
        <v>117.90089999999999</v>
      </c>
      <c r="P259">
        <v>0</v>
      </c>
      <c r="Q259">
        <v>0</v>
      </c>
      <c r="T259" t="s">
        <v>210</v>
      </c>
      <c r="U259">
        <v>116.52970000000001</v>
      </c>
    </row>
    <row r="260" spans="1:21">
      <c r="A260" t="s">
        <v>211</v>
      </c>
      <c r="B260">
        <v>117.79989999999999</v>
      </c>
      <c r="P260">
        <v>0</v>
      </c>
      <c r="Q260">
        <v>0</v>
      </c>
      <c r="T260" t="s">
        <v>211</v>
      </c>
      <c r="U260">
        <v>116.46899999999999</v>
      </c>
    </row>
    <row r="261" spans="1:21">
      <c r="A261" t="s">
        <v>212</v>
      </c>
      <c r="B261">
        <v>118.1065</v>
      </c>
      <c r="P261">
        <v>0</v>
      </c>
      <c r="Q261">
        <v>0</v>
      </c>
      <c r="T261" t="s">
        <v>212</v>
      </c>
      <c r="U261">
        <v>116.843</v>
      </c>
    </row>
    <row r="262" spans="1:21">
      <c r="A262" t="s">
        <v>213</v>
      </c>
      <c r="B262">
        <v>118.2693</v>
      </c>
      <c r="P262">
        <v>0</v>
      </c>
      <c r="Q262">
        <v>0</v>
      </c>
      <c r="T262" t="s">
        <v>213</v>
      </c>
      <c r="U262">
        <v>117.0381</v>
      </c>
    </row>
    <row r="263" spans="1:21">
      <c r="A263" t="s">
        <v>214</v>
      </c>
      <c r="B263">
        <v>118.646</v>
      </c>
      <c r="P263">
        <v>0</v>
      </c>
      <c r="Q263">
        <v>0</v>
      </c>
      <c r="T263" t="s">
        <v>214</v>
      </c>
      <c r="U263">
        <v>117.3293</v>
      </c>
    </row>
    <row r="264" spans="1:21">
      <c r="A264" t="s">
        <v>215</v>
      </c>
      <c r="B264">
        <v>118.9248</v>
      </c>
      <c r="P264">
        <v>0</v>
      </c>
      <c r="Q264">
        <v>0</v>
      </c>
      <c r="T264" t="s">
        <v>215</v>
      </c>
      <c r="U264">
        <v>117.48520000000001</v>
      </c>
    </row>
    <row r="265" spans="1:21">
      <c r="A265" t="s">
        <v>216</v>
      </c>
      <c r="B265">
        <v>119.06950000000001</v>
      </c>
      <c r="P265">
        <v>0</v>
      </c>
      <c r="Q265">
        <v>0</v>
      </c>
      <c r="T265" t="s">
        <v>216</v>
      </c>
      <c r="U265">
        <v>117.6039</v>
      </c>
    </row>
    <row r="266" spans="1:21">
      <c r="A266" t="s">
        <v>217</v>
      </c>
      <c r="B266">
        <v>119.4588</v>
      </c>
      <c r="P266">
        <v>0</v>
      </c>
      <c r="Q266">
        <v>0</v>
      </c>
      <c r="T266" t="s">
        <v>217</v>
      </c>
      <c r="U266">
        <v>117.99169999999999</v>
      </c>
    </row>
    <row r="267" spans="1:21">
      <c r="A267" t="s">
        <v>218</v>
      </c>
      <c r="B267">
        <v>119.8931</v>
      </c>
      <c r="P267">
        <v>0</v>
      </c>
      <c r="Q267">
        <v>0</v>
      </c>
      <c r="T267" t="s">
        <v>218</v>
      </c>
      <c r="U267">
        <v>118.51860000000001</v>
      </c>
    </row>
    <row r="268" spans="1:21">
      <c r="A268" t="s">
        <v>219</v>
      </c>
      <c r="B268">
        <v>119.7038</v>
      </c>
      <c r="P268">
        <v>0</v>
      </c>
      <c r="Q268">
        <v>0</v>
      </c>
      <c r="T268" t="s">
        <v>219</v>
      </c>
      <c r="U268">
        <v>118.33880000000001</v>
      </c>
    </row>
    <row r="269" spans="1:21">
      <c r="A269" t="s">
        <v>220</v>
      </c>
      <c r="B269">
        <v>119.9062</v>
      </c>
      <c r="P269">
        <v>0</v>
      </c>
      <c r="Q269">
        <v>0</v>
      </c>
      <c r="T269" t="s">
        <v>220</v>
      </c>
      <c r="U269">
        <v>118.5569</v>
      </c>
    </row>
    <row r="270" spans="1:21">
      <c r="A270" t="s">
        <v>221</v>
      </c>
      <c r="B270">
        <v>119.89449999999999</v>
      </c>
      <c r="P270">
        <v>0</v>
      </c>
      <c r="Q270">
        <v>0</v>
      </c>
      <c r="T270" t="s">
        <v>221</v>
      </c>
      <c r="U270">
        <v>118.33880000000001</v>
      </c>
    </row>
    <row r="271" spans="1:21">
      <c r="A271" t="s">
        <v>222</v>
      </c>
      <c r="B271">
        <v>119.82980000000001</v>
      </c>
      <c r="P271">
        <v>0</v>
      </c>
      <c r="Q271">
        <v>0</v>
      </c>
      <c r="T271" t="s">
        <v>222</v>
      </c>
      <c r="U271">
        <v>118.4494</v>
      </c>
    </row>
    <row r="272" spans="1:21">
      <c r="A272" t="s">
        <v>223</v>
      </c>
      <c r="B272">
        <v>120.13420000000001</v>
      </c>
      <c r="P272">
        <v>0</v>
      </c>
      <c r="Q272">
        <v>0</v>
      </c>
      <c r="T272" t="s">
        <v>223</v>
      </c>
      <c r="U272">
        <v>118.6919</v>
      </c>
    </row>
    <row r="273" spans="1:21">
      <c r="A273" t="s">
        <v>224</v>
      </c>
      <c r="B273">
        <v>119.93300000000001</v>
      </c>
      <c r="P273">
        <v>0</v>
      </c>
      <c r="Q273">
        <v>0</v>
      </c>
      <c r="T273" t="s">
        <v>224</v>
      </c>
      <c r="U273">
        <v>118.633</v>
      </c>
    </row>
    <row r="274" spans="1:21">
      <c r="A274" t="s">
        <v>225</v>
      </c>
      <c r="B274" s="13">
        <v>120.59820000000001</v>
      </c>
      <c r="P274">
        <v>0</v>
      </c>
      <c r="Q274">
        <v>0</v>
      </c>
      <c r="T274" t="s">
        <v>225</v>
      </c>
      <c r="U274">
        <v>119.1802</v>
      </c>
    </row>
    <row r="275" spans="1:21">
      <c r="A275" t="s">
        <v>226</v>
      </c>
      <c r="B275">
        <v>120.38039999999999</v>
      </c>
      <c r="L275" s="7" t="s">
        <v>545</v>
      </c>
      <c r="M275" s="7"/>
      <c r="N275" s="7"/>
      <c r="P275">
        <v>0</v>
      </c>
      <c r="Q275">
        <v>0</v>
      </c>
      <c r="T275" t="s">
        <v>226</v>
      </c>
      <c r="U275">
        <v>118.96129999999999</v>
      </c>
    </row>
    <row r="276" spans="1:21">
      <c r="A276" t="s">
        <v>227</v>
      </c>
      <c r="B276">
        <v>120.31529999999999</v>
      </c>
      <c r="L276" s="7">
        <f>MAX(B211:B277)</f>
        <v>120.59820000000001</v>
      </c>
      <c r="M276" s="12">
        <v>41883</v>
      </c>
      <c r="N276" s="7" t="s">
        <v>544</v>
      </c>
      <c r="P276">
        <v>0</v>
      </c>
      <c r="Q276">
        <v>0</v>
      </c>
      <c r="T276" t="s">
        <v>227</v>
      </c>
      <c r="U276">
        <v>118.9126</v>
      </c>
    </row>
    <row r="277" spans="1:21">
      <c r="A277" t="s">
        <v>228</v>
      </c>
      <c r="B277">
        <v>120.29600000000001</v>
      </c>
      <c r="L277">
        <f>COUNT(B275:B278)</f>
        <v>4</v>
      </c>
      <c r="P277">
        <v>0</v>
      </c>
      <c r="Q277">
        <v>0</v>
      </c>
      <c r="T277" t="s">
        <v>228</v>
      </c>
      <c r="U277">
        <v>118.8648</v>
      </c>
    </row>
    <row r="278" spans="1:21">
      <c r="A278" s="11" t="s">
        <v>229</v>
      </c>
      <c r="B278" s="11">
        <v>120.6795</v>
      </c>
      <c r="P278">
        <v>0</v>
      </c>
      <c r="Q278">
        <v>1</v>
      </c>
      <c r="T278" t="s">
        <v>229</v>
      </c>
      <c r="U278">
        <v>119.194</v>
      </c>
    </row>
    <row r="279" spans="1:21">
      <c r="A279" t="s">
        <v>230</v>
      </c>
      <c r="B279" s="10">
        <v>120.5219</v>
      </c>
      <c r="L279" t="s">
        <v>543</v>
      </c>
      <c r="P279">
        <v>0</v>
      </c>
      <c r="Q279">
        <v>1</v>
      </c>
      <c r="T279" t="s">
        <v>230</v>
      </c>
      <c r="U279">
        <v>118.98350000000001</v>
      </c>
    </row>
    <row r="280" spans="1:21">
      <c r="A280" t="s">
        <v>231</v>
      </c>
      <c r="B280">
        <v>120.6591</v>
      </c>
      <c r="L280">
        <f>MIN(B278:B283)</f>
        <v>120.5219</v>
      </c>
      <c r="P280">
        <v>0</v>
      </c>
      <c r="Q280">
        <v>1</v>
      </c>
      <c r="T280" t="s">
        <v>231</v>
      </c>
      <c r="U280">
        <v>119.0981</v>
      </c>
    </row>
    <row r="281" spans="1:21">
      <c r="A281" t="s">
        <v>232</v>
      </c>
      <c r="B281">
        <v>120.726</v>
      </c>
      <c r="L281">
        <f>COUNT(B280:B283)</f>
        <v>4</v>
      </c>
      <c r="M281" t="s">
        <v>542</v>
      </c>
      <c r="P281">
        <v>0</v>
      </c>
      <c r="Q281">
        <v>1</v>
      </c>
      <c r="T281" t="s">
        <v>232</v>
      </c>
      <c r="U281">
        <v>119.1885</v>
      </c>
    </row>
    <row r="282" spans="1:21">
      <c r="A282" t="s">
        <v>233</v>
      </c>
      <c r="B282">
        <v>120.7122</v>
      </c>
      <c r="P282">
        <v>0</v>
      </c>
      <c r="Q282">
        <v>1</v>
      </c>
      <c r="T282" t="s">
        <v>233</v>
      </c>
      <c r="U282">
        <v>119.4663</v>
      </c>
    </row>
    <row r="283" spans="1:21">
      <c r="A283" t="s">
        <v>234</v>
      </c>
      <c r="B283">
        <v>120.82129999999999</v>
      </c>
      <c r="P283">
        <v>0</v>
      </c>
      <c r="Q283">
        <v>1</v>
      </c>
      <c r="T283" t="s">
        <v>234</v>
      </c>
      <c r="U283">
        <v>119.47790000000001</v>
      </c>
    </row>
    <row r="284" spans="1:21">
      <c r="A284" t="s">
        <v>235</v>
      </c>
      <c r="B284">
        <v>121.0865</v>
      </c>
      <c r="P284">
        <v>0</v>
      </c>
      <c r="Q284">
        <v>0</v>
      </c>
      <c r="T284" t="s">
        <v>235</v>
      </c>
      <c r="U284">
        <v>119.69199999999999</v>
      </c>
    </row>
    <row r="285" spans="1:21">
      <c r="A285" t="s">
        <v>236</v>
      </c>
      <c r="B285">
        <v>121.0788</v>
      </c>
      <c r="P285">
        <v>0</v>
      </c>
      <c r="Q285">
        <v>0</v>
      </c>
      <c r="T285" t="s">
        <v>236</v>
      </c>
      <c r="U285">
        <v>119.746</v>
      </c>
    </row>
    <row r="286" spans="1:21">
      <c r="A286" t="s">
        <v>237</v>
      </c>
      <c r="B286">
        <v>121.1666</v>
      </c>
      <c r="P286">
        <v>0</v>
      </c>
      <c r="Q286">
        <v>0</v>
      </c>
      <c r="T286" t="s">
        <v>237</v>
      </c>
      <c r="U286">
        <v>119.7251</v>
      </c>
    </row>
    <row r="287" spans="1:21">
      <c r="A287" t="s">
        <v>238</v>
      </c>
      <c r="B287">
        <v>121.2931</v>
      </c>
      <c r="P287">
        <v>0</v>
      </c>
      <c r="Q287">
        <v>0</v>
      </c>
      <c r="T287" t="s">
        <v>238</v>
      </c>
      <c r="U287">
        <v>119.84910000000001</v>
      </c>
    </row>
    <row r="288" spans="1:21">
      <c r="A288" t="s">
        <v>239</v>
      </c>
      <c r="B288">
        <v>121.4127</v>
      </c>
      <c r="P288">
        <v>0</v>
      </c>
      <c r="Q288">
        <v>0</v>
      </c>
      <c r="T288" t="s">
        <v>239</v>
      </c>
      <c r="U288">
        <v>120.0647</v>
      </c>
    </row>
    <row r="289" spans="1:21">
      <c r="A289" t="s">
        <v>240</v>
      </c>
      <c r="B289">
        <v>121.5055</v>
      </c>
      <c r="P289">
        <v>0</v>
      </c>
      <c r="Q289">
        <v>0</v>
      </c>
      <c r="T289" t="s">
        <v>240</v>
      </c>
      <c r="U289">
        <v>120.1626</v>
      </c>
    </row>
    <row r="290" spans="1:21">
      <c r="A290" t="s">
        <v>241</v>
      </c>
      <c r="B290">
        <v>122.0643</v>
      </c>
      <c r="P290">
        <v>0</v>
      </c>
      <c r="Q290">
        <v>0</v>
      </c>
      <c r="T290" t="s">
        <v>241</v>
      </c>
      <c r="U290">
        <v>120.7688</v>
      </c>
    </row>
    <row r="291" spans="1:21">
      <c r="A291" t="s">
        <v>242</v>
      </c>
      <c r="B291">
        <v>121.7346</v>
      </c>
      <c r="P291">
        <v>0</v>
      </c>
      <c r="Q291">
        <v>0</v>
      </c>
      <c r="T291" t="s">
        <v>242</v>
      </c>
      <c r="U291">
        <v>120.2761</v>
      </c>
    </row>
    <row r="292" spans="1:21">
      <c r="A292" t="s">
        <v>243</v>
      </c>
      <c r="B292">
        <v>122.0428</v>
      </c>
      <c r="P292">
        <v>0</v>
      </c>
      <c r="Q292">
        <v>0</v>
      </c>
      <c r="T292" t="s">
        <v>243</v>
      </c>
      <c r="U292">
        <v>120.51560000000001</v>
      </c>
    </row>
    <row r="293" spans="1:21">
      <c r="A293" t="s">
        <v>244</v>
      </c>
      <c r="B293">
        <v>122.2439</v>
      </c>
      <c r="P293">
        <v>0</v>
      </c>
      <c r="Q293">
        <v>0</v>
      </c>
      <c r="T293" t="s">
        <v>244</v>
      </c>
      <c r="U293">
        <v>120.798</v>
      </c>
    </row>
    <row r="294" spans="1:21">
      <c r="A294" t="s">
        <v>245</v>
      </c>
      <c r="B294">
        <v>122.43859999999999</v>
      </c>
      <c r="P294">
        <v>0</v>
      </c>
      <c r="Q294">
        <v>0</v>
      </c>
      <c r="T294" t="s">
        <v>245</v>
      </c>
      <c r="U294">
        <v>121.04219999999999</v>
      </c>
    </row>
    <row r="295" spans="1:21">
      <c r="A295" t="s">
        <v>246</v>
      </c>
      <c r="B295">
        <v>122.5089</v>
      </c>
      <c r="P295">
        <v>0</v>
      </c>
      <c r="Q295">
        <v>0</v>
      </c>
      <c r="T295" t="s">
        <v>246</v>
      </c>
      <c r="U295">
        <v>121.0736</v>
      </c>
    </row>
    <row r="296" spans="1:21">
      <c r="A296" t="s">
        <v>247</v>
      </c>
      <c r="B296">
        <v>122.6414</v>
      </c>
      <c r="P296">
        <v>0</v>
      </c>
      <c r="Q296">
        <v>0</v>
      </c>
      <c r="T296" t="s">
        <v>247</v>
      </c>
      <c r="U296">
        <v>121.2195</v>
      </c>
    </row>
    <row r="297" spans="1:21">
      <c r="A297" t="s">
        <v>248</v>
      </c>
      <c r="B297">
        <v>122.73779999999999</v>
      </c>
      <c r="P297">
        <v>0</v>
      </c>
      <c r="Q297">
        <v>0</v>
      </c>
      <c r="T297" t="s">
        <v>248</v>
      </c>
      <c r="U297">
        <v>121.2316</v>
      </c>
    </row>
    <row r="298" spans="1:21">
      <c r="A298" t="s">
        <v>249</v>
      </c>
      <c r="B298">
        <v>122.68089999999999</v>
      </c>
      <c r="P298">
        <v>0</v>
      </c>
      <c r="Q298">
        <v>0</v>
      </c>
      <c r="T298" t="s">
        <v>249</v>
      </c>
      <c r="U298">
        <v>121.40819999999999</v>
      </c>
    </row>
    <row r="299" spans="1:21">
      <c r="A299" t="s">
        <v>250</v>
      </c>
      <c r="B299">
        <v>122.8723</v>
      </c>
      <c r="P299">
        <v>0</v>
      </c>
      <c r="Q299">
        <v>0</v>
      </c>
      <c r="T299" t="s">
        <v>250</v>
      </c>
      <c r="U299">
        <v>121.6326</v>
      </c>
    </row>
    <row r="300" spans="1:21">
      <c r="A300" t="s">
        <v>251</v>
      </c>
      <c r="B300">
        <v>122.8839</v>
      </c>
      <c r="P300">
        <v>0</v>
      </c>
      <c r="Q300">
        <v>0</v>
      </c>
      <c r="T300" t="s">
        <v>251</v>
      </c>
      <c r="U300">
        <v>121.6848</v>
      </c>
    </row>
    <row r="301" spans="1:21">
      <c r="A301" t="s">
        <v>252</v>
      </c>
      <c r="B301">
        <v>123.69499999999999</v>
      </c>
      <c r="P301">
        <v>0</v>
      </c>
      <c r="Q301">
        <v>0</v>
      </c>
      <c r="T301" t="s">
        <v>252</v>
      </c>
      <c r="U301">
        <v>122.2876</v>
      </c>
    </row>
    <row r="302" spans="1:21">
      <c r="A302" t="s">
        <v>253</v>
      </c>
      <c r="B302">
        <v>123.82810000000001</v>
      </c>
      <c r="P302">
        <v>0</v>
      </c>
      <c r="Q302">
        <v>0</v>
      </c>
      <c r="T302" t="s">
        <v>253</v>
      </c>
      <c r="U302">
        <v>122.52509999999999</v>
      </c>
    </row>
    <row r="303" spans="1:21">
      <c r="A303" t="s">
        <v>254</v>
      </c>
      <c r="B303">
        <v>123.8229</v>
      </c>
      <c r="P303">
        <v>0</v>
      </c>
      <c r="Q303">
        <v>0</v>
      </c>
      <c r="T303" t="s">
        <v>254</v>
      </c>
      <c r="U303">
        <v>122.5104</v>
      </c>
    </row>
    <row r="304" spans="1:21">
      <c r="A304" t="s">
        <v>255</v>
      </c>
      <c r="B304">
        <v>123.7923</v>
      </c>
      <c r="P304">
        <v>0</v>
      </c>
      <c r="Q304">
        <v>0</v>
      </c>
      <c r="T304" t="s">
        <v>255</v>
      </c>
      <c r="U304">
        <v>122.44029999999999</v>
      </c>
    </row>
    <row r="305" spans="1:21">
      <c r="A305" t="s">
        <v>256</v>
      </c>
      <c r="B305">
        <v>124.20099999999999</v>
      </c>
      <c r="P305">
        <v>0</v>
      </c>
      <c r="Q305">
        <v>0</v>
      </c>
      <c r="T305" t="s">
        <v>256</v>
      </c>
      <c r="U305">
        <v>122.8121</v>
      </c>
    </row>
    <row r="306" spans="1:21">
      <c r="A306" t="s">
        <v>257</v>
      </c>
      <c r="B306">
        <v>123.62649999999999</v>
      </c>
      <c r="P306">
        <v>0</v>
      </c>
      <c r="Q306">
        <v>0</v>
      </c>
      <c r="T306" t="s">
        <v>257</v>
      </c>
      <c r="U306">
        <v>122.20350000000001</v>
      </c>
    </row>
    <row r="307" spans="1:21">
      <c r="A307" t="s">
        <v>258</v>
      </c>
      <c r="B307">
        <v>123.73869999999999</v>
      </c>
      <c r="P307">
        <v>0</v>
      </c>
      <c r="Q307">
        <v>0</v>
      </c>
      <c r="T307" t="s">
        <v>258</v>
      </c>
      <c r="U307">
        <v>122.34059999999999</v>
      </c>
    </row>
    <row r="308" spans="1:21">
      <c r="A308" t="s">
        <v>259</v>
      </c>
      <c r="B308">
        <v>124.0211</v>
      </c>
      <c r="P308">
        <v>0</v>
      </c>
      <c r="Q308">
        <v>0</v>
      </c>
      <c r="T308" t="s">
        <v>259</v>
      </c>
      <c r="U308">
        <v>122.6348</v>
      </c>
    </row>
    <row r="309" spans="1:21">
      <c r="A309" t="s">
        <v>260</v>
      </c>
      <c r="B309">
        <v>124.1378</v>
      </c>
      <c r="P309">
        <v>0</v>
      </c>
      <c r="Q309">
        <v>0</v>
      </c>
      <c r="T309" t="s">
        <v>260</v>
      </c>
      <c r="U309">
        <v>122.7013</v>
      </c>
    </row>
    <row r="310" spans="1:21">
      <c r="A310" t="s">
        <v>261</v>
      </c>
      <c r="B310">
        <v>124.26649999999999</v>
      </c>
      <c r="P310">
        <v>0</v>
      </c>
      <c r="Q310">
        <v>0</v>
      </c>
      <c r="T310" t="s">
        <v>261</v>
      </c>
      <c r="U310">
        <v>122.7294</v>
      </c>
    </row>
    <row r="311" spans="1:21">
      <c r="A311" t="s">
        <v>262</v>
      </c>
      <c r="B311">
        <v>124.5796</v>
      </c>
      <c r="P311">
        <v>0</v>
      </c>
      <c r="Q311">
        <v>0</v>
      </c>
      <c r="T311" t="s">
        <v>262</v>
      </c>
      <c r="U311">
        <v>123.0879</v>
      </c>
    </row>
    <row r="312" spans="1:21">
      <c r="A312" t="s">
        <v>263</v>
      </c>
      <c r="B312">
        <v>125.02979999999999</v>
      </c>
      <c r="P312">
        <v>0</v>
      </c>
      <c r="Q312">
        <v>0</v>
      </c>
      <c r="T312" t="s">
        <v>263</v>
      </c>
      <c r="U312">
        <v>123.4015</v>
      </c>
    </row>
    <row r="313" spans="1:21">
      <c r="A313" t="s">
        <v>264</v>
      </c>
      <c r="B313">
        <v>124.66459999999999</v>
      </c>
      <c r="P313">
        <v>0</v>
      </c>
      <c r="Q313">
        <v>0</v>
      </c>
      <c r="T313" t="s">
        <v>264</v>
      </c>
      <c r="U313">
        <v>123.09569999999999</v>
      </c>
    </row>
    <row r="314" spans="1:21">
      <c r="A314" t="s">
        <v>265</v>
      </c>
      <c r="B314">
        <v>124.8014</v>
      </c>
      <c r="P314">
        <v>0</v>
      </c>
      <c r="Q314">
        <v>0</v>
      </c>
      <c r="T314" t="s">
        <v>265</v>
      </c>
      <c r="U314">
        <v>123.31010000000001</v>
      </c>
    </row>
    <row r="315" spans="1:21">
      <c r="A315" t="s">
        <v>266</v>
      </c>
      <c r="B315">
        <v>124.8343</v>
      </c>
      <c r="P315">
        <v>0</v>
      </c>
      <c r="Q315">
        <v>0</v>
      </c>
      <c r="T315" t="s">
        <v>266</v>
      </c>
      <c r="U315">
        <v>123.2717</v>
      </c>
    </row>
    <row r="316" spans="1:21">
      <c r="A316" t="s">
        <v>267</v>
      </c>
      <c r="B316">
        <v>124.8126</v>
      </c>
      <c r="P316">
        <v>0</v>
      </c>
      <c r="Q316">
        <v>0</v>
      </c>
      <c r="T316" t="s">
        <v>267</v>
      </c>
      <c r="U316">
        <v>123.1698</v>
      </c>
    </row>
    <row r="317" spans="1:21">
      <c r="A317" t="s">
        <v>268</v>
      </c>
      <c r="B317">
        <v>125.21299999999999</v>
      </c>
      <c r="P317">
        <v>0</v>
      </c>
      <c r="Q317">
        <v>0</v>
      </c>
      <c r="T317" t="s">
        <v>268</v>
      </c>
      <c r="U317">
        <v>123.6174</v>
      </c>
    </row>
    <row r="318" spans="1:21">
      <c r="A318" t="s">
        <v>269</v>
      </c>
      <c r="B318">
        <v>125.2406</v>
      </c>
      <c r="P318">
        <v>0</v>
      </c>
      <c r="Q318">
        <v>0</v>
      </c>
      <c r="T318" t="s">
        <v>269</v>
      </c>
      <c r="U318">
        <v>123.7542</v>
      </c>
    </row>
    <row r="319" spans="1:21">
      <c r="A319" s="9" t="s">
        <v>270</v>
      </c>
      <c r="B319" s="9">
        <v>125.6508</v>
      </c>
      <c r="P319">
        <v>0</v>
      </c>
      <c r="Q319">
        <v>0</v>
      </c>
      <c r="T319" t="s">
        <v>270</v>
      </c>
      <c r="U319">
        <v>123.98480000000001</v>
      </c>
    </row>
    <row r="320" spans="1:21">
      <c r="A320" t="s">
        <v>271</v>
      </c>
      <c r="B320">
        <v>125.40089999999999</v>
      </c>
      <c r="P320">
        <v>0</v>
      </c>
      <c r="Q320">
        <v>0</v>
      </c>
      <c r="T320" t="s">
        <v>271</v>
      </c>
      <c r="U320">
        <v>123.82729999999999</v>
      </c>
    </row>
    <row r="321" spans="1:21">
      <c r="A321" t="s">
        <v>272</v>
      </c>
      <c r="B321">
        <v>125.48269999999999</v>
      </c>
      <c r="P321">
        <v>0</v>
      </c>
      <c r="Q321">
        <v>0</v>
      </c>
      <c r="T321" t="s">
        <v>272</v>
      </c>
      <c r="U321">
        <v>123.7068</v>
      </c>
    </row>
    <row r="322" spans="1:21">
      <c r="A322" t="s">
        <v>273</v>
      </c>
      <c r="B322">
        <v>125.146</v>
      </c>
      <c r="P322">
        <v>0</v>
      </c>
      <c r="Q322">
        <v>0</v>
      </c>
      <c r="T322" t="s">
        <v>273</v>
      </c>
      <c r="U322">
        <v>123.4691</v>
      </c>
    </row>
    <row r="323" spans="1:21">
      <c r="A323" t="s">
        <v>274</v>
      </c>
      <c r="B323">
        <v>125.2859</v>
      </c>
      <c r="P323">
        <v>0</v>
      </c>
      <c r="Q323">
        <v>0</v>
      </c>
      <c r="T323" t="s">
        <v>274</v>
      </c>
      <c r="U323">
        <v>123.5236</v>
      </c>
    </row>
    <row r="324" spans="1:21">
      <c r="A324" t="s">
        <v>275</v>
      </c>
      <c r="B324">
        <v>124.98909999999999</v>
      </c>
      <c r="P324">
        <v>0</v>
      </c>
      <c r="Q324">
        <v>0</v>
      </c>
      <c r="T324" t="s">
        <v>275</v>
      </c>
      <c r="U324">
        <v>123.1865</v>
      </c>
    </row>
    <row r="325" spans="1:21">
      <c r="A325" t="s">
        <v>276</v>
      </c>
      <c r="B325">
        <v>125.06059999999999</v>
      </c>
      <c r="P325">
        <v>0</v>
      </c>
      <c r="Q325">
        <v>0</v>
      </c>
      <c r="T325" t="s">
        <v>276</v>
      </c>
      <c r="U325">
        <v>123.34990000000001</v>
      </c>
    </row>
    <row r="326" spans="1:21">
      <c r="A326" t="s">
        <v>277</v>
      </c>
      <c r="B326">
        <v>125.124</v>
      </c>
      <c r="P326">
        <v>0</v>
      </c>
      <c r="Q326">
        <v>0</v>
      </c>
      <c r="T326" t="s">
        <v>277</v>
      </c>
      <c r="U326">
        <v>123.3866</v>
      </c>
    </row>
    <row r="327" spans="1:21">
      <c r="A327" t="s">
        <v>278</v>
      </c>
      <c r="B327">
        <v>125.0766</v>
      </c>
      <c r="P327">
        <v>0</v>
      </c>
      <c r="Q327">
        <v>0</v>
      </c>
      <c r="T327" t="s">
        <v>278</v>
      </c>
      <c r="U327">
        <v>123.30929999999999</v>
      </c>
    </row>
    <row r="328" spans="1:21">
      <c r="A328" t="s">
        <v>279</v>
      </c>
      <c r="B328">
        <v>125.2379</v>
      </c>
      <c r="P328">
        <v>0</v>
      </c>
      <c r="Q328">
        <v>0</v>
      </c>
      <c r="T328" t="s">
        <v>279</v>
      </c>
      <c r="U328">
        <v>123.5116</v>
      </c>
    </row>
    <row r="329" spans="1:21">
      <c r="A329" t="s">
        <v>280</v>
      </c>
      <c r="B329">
        <v>125.1893</v>
      </c>
      <c r="P329">
        <v>0</v>
      </c>
      <c r="Q329">
        <v>0</v>
      </c>
      <c r="T329" t="s">
        <v>280</v>
      </c>
      <c r="U329">
        <v>123.4693</v>
      </c>
    </row>
    <row r="330" spans="1:21">
      <c r="A330" t="s">
        <v>281</v>
      </c>
      <c r="B330">
        <v>125.4457</v>
      </c>
      <c r="P330">
        <v>0</v>
      </c>
      <c r="Q330">
        <v>0</v>
      </c>
      <c r="T330" t="s">
        <v>281</v>
      </c>
      <c r="U330">
        <v>123.3896</v>
      </c>
    </row>
    <row r="331" spans="1:21">
      <c r="A331" t="s">
        <v>282</v>
      </c>
      <c r="B331">
        <v>125.01690000000001</v>
      </c>
      <c r="P331">
        <v>0</v>
      </c>
      <c r="Q331">
        <v>0</v>
      </c>
      <c r="T331" t="s">
        <v>282</v>
      </c>
      <c r="U331">
        <v>123.1135</v>
      </c>
    </row>
    <row r="332" spans="1:21">
      <c r="A332" t="s">
        <v>283</v>
      </c>
      <c r="B332">
        <v>125.1644</v>
      </c>
      <c r="P332">
        <v>0</v>
      </c>
      <c r="Q332">
        <v>0</v>
      </c>
      <c r="T332" t="s">
        <v>283</v>
      </c>
      <c r="U332">
        <v>123.17570000000001</v>
      </c>
    </row>
    <row r="333" spans="1:21">
      <c r="A333" t="s">
        <v>284</v>
      </c>
      <c r="B333">
        <v>125.1844</v>
      </c>
      <c r="P333">
        <v>0</v>
      </c>
      <c r="Q333">
        <v>0</v>
      </c>
      <c r="T333" t="s">
        <v>284</v>
      </c>
      <c r="U333">
        <v>123.2899</v>
      </c>
    </row>
    <row r="334" spans="1:21">
      <c r="A334" t="s">
        <v>285</v>
      </c>
      <c r="B334">
        <v>125.3287</v>
      </c>
      <c r="P334">
        <v>0</v>
      </c>
      <c r="Q334">
        <v>0</v>
      </c>
      <c r="T334" t="s">
        <v>285</v>
      </c>
      <c r="U334">
        <v>123.19589999999999</v>
      </c>
    </row>
    <row r="335" spans="1:21">
      <c r="A335" t="s">
        <v>286</v>
      </c>
      <c r="B335">
        <v>125.40470000000001</v>
      </c>
      <c r="P335">
        <v>0</v>
      </c>
      <c r="Q335">
        <v>0</v>
      </c>
      <c r="T335" t="s">
        <v>286</v>
      </c>
      <c r="U335">
        <v>123.16030000000001</v>
      </c>
    </row>
    <row r="336" spans="1:21">
      <c r="A336" t="s">
        <v>287</v>
      </c>
      <c r="B336">
        <v>125.5907</v>
      </c>
      <c r="P336">
        <v>0</v>
      </c>
      <c r="Q336">
        <v>0</v>
      </c>
      <c r="T336" t="s">
        <v>287</v>
      </c>
      <c r="U336">
        <v>123.39960000000001</v>
      </c>
    </row>
    <row r="337" spans="1:21">
      <c r="A337" t="s">
        <v>288</v>
      </c>
      <c r="B337">
        <v>125.5013</v>
      </c>
      <c r="L337" s="7" t="s">
        <v>541</v>
      </c>
      <c r="M337" s="7"/>
      <c r="N337" s="7"/>
      <c r="P337">
        <v>0</v>
      </c>
      <c r="Q337">
        <v>0</v>
      </c>
      <c r="T337" t="s">
        <v>288</v>
      </c>
      <c r="U337">
        <v>123.358</v>
      </c>
    </row>
    <row r="338" spans="1:21">
      <c r="A338" t="s">
        <v>289</v>
      </c>
      <c r="B338">
        <v>125.55719999999999</v>
      </c>
      <c r="L338" s="7">
        <f>MAX(B284:B338)</f>
        <v>125.6508</v>
      </c>
      <c r="M338" s="7"/>
      <c r="N338" s="7" t="s">
        <v>540</v>
      </c>
      <c r="P338">
        <v>0</v>
      </c>
      <c r="Q338">
        <v>0</v>
      </c>
      <c r="T338" t="s">
        <v>289</v>
      </c>
      <c r="U338">
        <v>123.32810000000001</v>
      </c>
    </row>
    <row r="339" spans="1:21">
      <c r="A339" s="8" t="s">
        <v>290</v>
      </c>
      <c r="B339" s="8">
        <v>125.16719999999999</v>
      </c>
      <c r="L339" s="7">
        <f>COUNT(B320:B338)</f>
        <v>19</v>
      </c>
      <c r="M339" s="7"/>
      <c r="N339" s="7"/>
      <c r="P339">
        <v>1</v>
      </c>
      <c r="Q339">
        <v>0</v>
      </c>
      <c r="T339" t="s">
        <v>290</v>
      </c>
      <c r="U339">
        <v>123.0552</v>
      </c>
    </row>
    <row r="340" spans="1:21">
      <c r="A340" t="s">
        <v>291</v>
      </c>
      <c r="B340">
        <v>123.7582</v>
      </c>
      <c r="P340">
        <v>1</v>
      </c>
      <c r="Q340">
        <v>0</v>
      </c>
      <c r="T340" t="s">
        <v>291</v>
      </c>
      <c r="U340">
        <v>121.7038</v>
      </c>
    </row>
    <row r="341" spans="1:21">
      <c r="A341" t="s">
        <v>292</v>
      </c>
      <c r="B341">
        <v>122.9145</v>
      </c>
      <c r="L341" t="s">
        <v>539</v>
      </c>
      <c r="P341">
        <v>1</v>
      </c>
      <c r="Q341">
        <v>0</v>
      </c>
      <c r="T341" t="s">
        <v>292</v>
      </c>
      <c r="U341">
        <v>119.9755</v>
      </c>
    </row>
    <row r="342" spans="1:21">
      <c r="A342" t="s">
        <v>293</v>
      </c>
      <c r="B342">
        <v>124.6317</v>
      </c>
      <c r="L342">
        <f>MIN(B339:B341)</f>
        <v>122.9145</v>
      </c>
      <c r="P342">
        <v>0</v>
      </c>
      <c r="Q342">
        <v>0</v>
      </c>
      <c r="T342" t="s">
        <v>293</v>
      </c>
      <c r="U342">
        <v>121.2664</v>
      </c>
    </row>
    <row r="343" spans="1:21">
      <c r="A343" t="s">
        <v>294</v>
      </c>
      <c r="B343">
        <v>125.6936</v>
      </c>
      <c r="L343">
        <v>0</v>
      </c>
      <c r="P343">
        <v>0</v>
      </c>
      <c r="Q343">
        <v>0</v>
      </c>
      <c r="T343" t="s">
        <v>294</v>
      </c>
      <c r="U343">
        <v>122.58329999999999</v>
      </c>
    </row>
    <row r="344" spans="1:21">
      <c r="A344" t="s">
        <v>295</v>
      </c>
      <c r="B344">
        <v>125.9601</v>
      </c>
      <c r="P344">
        <v>0</v>
      </c>
      <c r="Q344">
        <v>0</v>
      </c>
      <c r="T344" t="s">
        <v>295</v>
      </c>
      <c r="U344">
        <v>123.0042</v>
      </c>
    </row>
    <row r="345" spans="1:21">
      <c r="A345" t="s">
        <v>296</v>
      </c>
      <c r="B345">
        <v>125.9472</v>
      </c>
      <c r="P345">
        <v>0</v>
      </c>
      <c r="Q345">
        <v>0</v>
      </c>
      <c r="T345" t="s">
        <v>296</v>
      </c>
      <c r="U345">
        <v>123.0827</v>
      </c>
    </row>
    <row r="346" spans="1:21">
      <c r="A346" t="s">
        <v>297</v>
      </c>
      <c r="B346">
        <v>125.9465</v>
      </c>
      <c r="P346">
        <v>0</v>
      </c>
      <c r="Q346">
        <v>0</v>
      </c>
      <c r="T346" t="s">
        <v>297</v>
      </c>
      <c r="U346">
        <v>123.0981</v>
      </c>
    </row>
    <row r="347" spans="1:21">
      <c r="A347" t="s">
        <v>298</v>
      </c>
      <c r="B347">
        <v>125.943</v>
      </c>
      <c r="P347">
        <v>0</v>
      </c>
      <c r="Q347">
        <v>0</v>
      </c>
      <c r="T347" t="s">
        <v>298</v>
      </c>
      <c r="U347">
        <v>123.1027</v>
      </c>
    </row>
    <row r="348" spans="1:21">
      <c r="A348" t="s">
        <v>299</v>
      </c>
      <c r="B348">
        <v>126.2735</v>
      </c>
      <c r="P348">
        <v>0</v>
      </c>
      <c r="Q348">
        <v>0</v>
      </c>
      <c r="T348" t="s">
        <v>299</v>
      </c>
      <c r="U348">
        <v>123.3991</v>
      </c>
    </row>
    <row r="349" spans="1:21">
      <c r="A349" t="s">
        <v>300</v>
      </c>
      <c r="B349">
        <v>126.81740000000001</v>
      </c>
      <c r="P349">
        <v>0</v>
      </c>
      <c r="Q349">
        <v>0</v>
      </c>
      <c r="T349" t="s">
        <v>300</v>
      </c>
      <c r="U349">
        <v>123.8562</v>
      </c>
    </row>
    <row r="350" spans="1:21">
      <c r="A350" t="s">
        <v>301</v>
      </c>
      <c r="B350">
        <v>127.49039999999999</v>
      </c>
      <c r="P350">
        <v>0</v>
      </c>
      <c r="Q350">
        <v>0</v>
      </c>
      <c r="T350" t="s">
        <v>301</v>
      </c>
      <c r="U350">
        <v>124.262</v>
      </c>
    </row>
    <row r="351" spans="1:21">
      <c r="A351" t="s">
        <v>302</v>
      </c>
      <c r="B351">
        <v>127.63460000000001</v>
      </c>
      <c r="P351">
        <v>0</v>
      </c>
      <c r="Q351">
        <v>0</v>
      </c>
      <c r="T351" t="s">
        <v>302</v>
      </c>
      <c r="U351">
        <v>124.46420000000001</v>
      </c>
    </row>
    <row r="352" spans="1:21">
      <c r="A352" t="s">
        <v>303</v>
      </c>
      <c r="B352">
        <v>128.08359999999999</v>
      </c>
      <c r="P352">
        <v>0</v>
      </c>
      <c r="Q352">
        <v>0</v>
      </c>
      <c r="T352" t="s">
        <v>303</v>
      </c>
      <c r="U352">
        <v>125.28400000000001</v>
      </c>
    </row>
    <row r="353" spans="1:21">
      <c r="A353" t="s">
        <v>304</v>
      </c>
      <c r="B353">
        <v>129.58959999999999</v>
      </c>
      <c r="P353">
        <v>0</v>
      </c>
      <c r="Q353">
        <v>0</v>
      </c>
      <c r="T353" t="s">
        <v>304</v>
      </c>
      <c r="U353">
        <v>126.881</v>
      </c>
    </row>
    <row r="354" spans="1:21">
      <c r="A354" t="s">
        <v>305</v>
      </c>
      <c r="B354">
        <v>129.11779999999999</v>
      </c>
      <c r="P354">
        <v>0</v>
      </c>
      <c r="Q354">
        <v>0</v>
      </c>
      <c r="T354" t="s">
        <v>305</v>
      </c>
      <c r="U354">
        <v>126.21469999999999</v>
      </c>
    </row>
    <row r="355" spans="1:21">
      <c r="A355" t="s">
        <v>306</v>
      </c>
      <c r="B355">
        <v>128.97829999999999</v>
      </c>
      <c r="P355">
        <v>0</v>
      </c>
      <c r="Q355">
        <v>0</v>
      </c>
      <c r="T355" t="s">
        <v>306</v>
      </c>
      <c r="U355">
        <v>126.22539999999999</v>
      </c>
    </row>
    <row r="356" spans="1:21">
      <c r="A356" t="s">
        <v>307</v>
      </c>
      <c r="B356">
        <v>128.93960000000001</v>
      </c>
      <c r="P356">
        <v>0</v>
      </c>
      <c r="Q356">
        <v>0</v>
      </c>
      <c r="T356" t="s">
        <v>307</v>
      </c>
      <c r="U356">
        <v>126.00660000000001</v>
      </c>
    </row>
    <row r="357" spans="1:21">
      <c r="A357" t="s">
        <v>308</v>
      </c>
      <c r="B357">
        <v>128.7218</v>
      </c>
      <c r="P357">
        <v>0</v>
      </c>
      <c r="Q357">
        <v>0</v>
      </c>
      <c r="T357" t="s">
        <v>308</v>
      </c>
      <c r="U357">
        <v>125.8083</v>
      </c>
    </row>
    <row r="358" spans="1:21">
      <c r="A358" t="s">
        <v>309</v>
      </c>
      <c r="B358">
        <v>128.92910000000001</v>
      </c>
      <c r="P358">
        <v>0</v>
      </c>
      <c r="Q358">
        <v>0</v>
      </c>
      <c r="T358" t="s">
        <v>309</v>
      </c>
      <c r="U358">
        <v>125.8867</v>
      </c>
    </row>
    <row r="359" spans="1:21">
      <c r="A359" t="s">
        <v>310</v>
      </c>
      <c r="B359">
        <v>129.155</v>
      </c>
      <c r="P359">
        <v>0</v>
      </c>
      <c r="Q359">
        <v>0</v>
      </c>
      <c r="T359" t="s">
        <v>310</v>
      </c>
      <c r="U359">
        <v>126.33580000000001</v>
      </c>
    </row>
    <row r="360" spans="1:21">
      <c r="A360" t="s">
        <v>311</v>
      </c>
      <c r="B360">
        <v>129.18260000000001</v>
      </c>
      <c r="P360">
        <v>0</v>
      </c>
      <c r="Q360">
        <v>0</v>
      </c>
      <c r="T360" t="s">
        <v>311</v>
      </c>
      <c r="U360">
        <v>126.43129999999999</v>
      </c>
    </row>
    <row r="361" spans="1:21">
      <c r="A361" t="s">
        <v>312</v>
      </c>
      <c r="B361">
        <v>129.14590000000001</v>
      </c>
      <c r="P361">
        <v>0</v>
      </c>
      <c r="Q361">
        <v>0</v>
      </c>
      <c r="T361" t="s">
        <v>312</v>
      </c>
      <c r="U361">
        <v>126.35509999999999</v>
      </c>
    </row>
    <row r="362" spans="1:21">
      <c r="A362" t="s">
        <v>313</v>
      </c>
      <c r="B362">
        <v>129.35910000000001</v>
      </c>
      <c r="P362">
        <v>0</v>
      </c>
      <c r="Q362">
        <v>0</v>
      </c>
      <c r="T362" t="s">
        <v>313</v>
      </c>
      <c r="U362">
        <v>126.35039999999999</v>
      </c>
    </row>
    <row r="363" spans="1:21">
      <c r="A363" t="s">
        <v>314</v>
      </c>
      <c r="B363">
        <v>129.7687</v>
      </c>
      <c r="P363">
        <v>0</v>
      </c>
      <c r="Q363">
        <v>0</v>
      </c>
      <c r="T363" t="s">
        <v>314</v>
      </c>
      <c r="U363">
        <v>126.6288</v>
      </c>
    </row>
    <row r="364" spans="1:21">
      <c r="A364" t="s">
        <v>315</v>
      </c>
      <c r="B364">
        <v>130.33869999999999</v>
      </c>
      <c r="P364">
        <v>0</v>
      </c>
      <c r="Q364">
        <v>0</v>
      </c>
      <c r="T364" t="s">
        <v>315</v>
      </c>
      <c r="U364">
        <v>126.9774</v>
      </c>
    </row>
    <row r="365" spans="1:21">
      <c r="A365" t="s">
        <v>316</v>
      </c>
      <c r="B365">
        <v>129.99690000000001</v>
      </c>
      <c r="P365">
        <v>0</v>
      </c>
      <c r="Q365">
        <v>0</v>
      </c>
      <c r="T365" t="s">
        <v>316</v>
      </c>
      <c r="U365">
        <v>126.89790000000001</v>
      </c>
    </row>
    <row r="366" spans="1:21">
      <c r="A366" t="s">
        <v>317</v>
      </c>
      <c r="B366">
        <v>129.8253</v>
      </c>
      <c r="P366">
        <v>0</v>
      </c>
      <c r="Q366">
        <v>0</v>
      </c>
      <c r="T366" t="s">
        <v>317</v>
      </c>
      <c r="U366">
        <v>126.76609999999999</v>
      </c>
    </row>
    <row r="367" spans="1:21">
      <c r="A367" t="s">
        <v>318</v>
      </c>
      <c r="B367">
        <v>129.31960000000001</v>
      </c>
      <c r="P367">
        <v>0</v>
      </c>
      <c r="Q367">
        <v>0</v>
      </c>
      <c r="T367" t="s">
        <v>318</v>
      </c>
      <c r="U367">
        <v>126.4182</v>
      </c>
    </row>
    <row r="368" spans="1:21">
      <c r="A368" t="s">
        <v>319</v>
      </c>
      <c r="B368">
        <v>129.06129999999999</v>
      </c>
      <c r="P368">
        <v>0</v>
      </c>
      <c r="Q368">
        <v>0</v>
      </c>
      <c r="T368" t="s">
        <v>319</v>
      </c>
      <c r="U368">
        <v>126.11279999999999</v>
      </c>
    </row>
    <row r="369" spans="1:21">
      <c r="A369" t="s">
        <v>320</v>
      </c>
      <c r="B369">
        <v>129.07900000000001</v>
      </c>
      <c r="P369">
        <v>0</v>
      </c>
      <c r="Q369">
        <v>0</v>
      </c>
      <c r="T369" t="s">
        <v>320</v>
      </c>
      <c r="U369">
        <v>125.99760000000001</v>
      </c>
    </row>
    <row r="370" spans="1:21">
      <c r="A370" t="s">
        <v>321</v>
      </c>
      <c r="B370">
        <v>129.05000000000001</v>
      </c>
      <c r="P370">
        <v>0</v>
      </c>
      <c r="Q370">
        <v>0</v>
      </c>
      <c r="T370" t="s">
        <v>321</v>
      </c>
      <c r="U370">
        <v>125.84739999999999</v>
      </c>
    </row>
    <row r="371" spans="1:21">
      <c r="A371" t="s">
        <v>322</v>
      </c>
      <c r="B371">
        <v>128.83099999999999</v>
      </c>
      <c r="P371">
        <v>0</v>
      </c>
      <c r="Q371">
        <v>0</v>
      </c>
      <c r="T371" t="s">
        <v>322</v>
      </c>
      <c r="U371">
        <v>125.63679999999999</v>
      </c>
    </row>
    <row r="372" spans="1:21">
      <c r="A372" t="s">
        <v>323</v>
      </c>
      <c r="B372">
        <v>128.74080000000001</v>
      </c>
      <c r="P372">
        <v>0</v>
      </c>
      <c r="Q372">
        <v>0</v>
      </c>
      <c r="T372" t="s">
        <v>323</v>
      </c>
      <c r="U372">
        <v>125.4795</v>
      </c>
    </row>
    <row r="373" spans="1:21">
      <c r="A373" t="s">
        <v>324</v>
      </c>
      <c r="B373">
        <v>128.2422</v>
      </c>
      <c r="P373">
        <v>0</v>
      </c>
      <c r="Q373">
        <v>0</v>
      </c>
      <c r="T373" t="s">
        <v>324</v>
      </c>
      <c r="U373">
        <v>125.22450000000001</v>
      </c>
    </row>
    <row r="374" spans="1:21">
      <c r="A374" t="s">
        <v>325</v>
      </c>
      <c r="B374">
        <v>128.52670000000001</v>
      </c>
      <c r="P374">
        <v>0</v>
      </c>
      <c r="Q374">
        <v>0</v>
      </c>
      <c r="T374" t="s">
        <v>325</v>
      </c>
      <c r="U374">
        <v>125.3287</v>
      </c>
    </row>
    <row r="375" spans="1:21">
      <c r="A375" t="s">
        <v>326</v>
      </c>
      <c r="B375">
        <v>128.05410000000001</v>
      </c>
      <c r="P375">
        <v>0</v>
      </c>
      <c r="Q375">
        <v>0</v>
      </c>
      <c r="T375" t="s">
        <v>326</v>
      </c>
      <c r="U375">
        <v>124.8368</v>
      </c>
    </row>
    <row r="376" spans="1:21">
      <c r="A376" t="s">
        <v>327</v>
      </c>
      <c r="B376">
        <v>128.04</v>
      </c>
      <c r="P376">
        <v>0</v>
      </c>
      <c r="Q376">
        <v>0</v>
      </c>
      <c r="T376" t="s">
        <v>327</v>
      </c>
      <c r="U376">
        <v>124.58280000000001</v>
      </c>
    </row>
    <row r="377" spans="1:21">
      <c r="A377" t="s">
        <v>328</v>
      </c>
      <c r="B377">
        <v>128.13339999999999</v>
      </c>
      <c r="P377">
        <v>0</v>
      </c>
      <c r="Q377">
        <v>0</v>
      </c>
      <c r="T377" t="s">
        <v>328</v>
      </c>
      <c r="U377">
        <v>124.48869999999999</v>
      </c>
    </row>
    <row r="378" spans="1:21">
      <c r="A378" t="s">
        <v>329</v>
      </c>
      <c r="B378">
        <v>127.9221</v>
      </c>
      <c r="P378">
        <v>0</v>
      </c>
      <c r="Q378">
        <v>0</v>
      </c>
      <c r="T378" t="s">
        <v>329</v>
      </c>
      <c r="U378">
        <v>124.2114</v>
      </c>
    </row>
    <row r="379" spans="1:21">
      <c r="A379" t="s">
        <v>330</v>
      </c>
      <c r="B379">
        <v>127.801</v>
      </c>
      <c r="P379">
        <v>0</v>
      </c>
      <c r="Q379">
        <v>0</v>
      </c>
      <c r="T379" t="s">
        <v>330</v>
      </c>
      <c r="U379">
        <v>124.08750000000001</v>
      </c>
    </row>
    <row r="380" spans="1:21">
      <c r="A380" t="s">
        <v>331</v>
      </c>
      <c r="B380">
        <v>127.8509</v>
      </c>
      <c r="P380">
        <v>0</v>
      </c>
      <c r="Q380">
        <v>0</v>
      </c>
      <c r="T380" t="s">
        <v>331</v>
      </c>
      <c r="U380">
        <v>124.11320000000001</v>
      </c>
    </row>
    <row r="381" spans="1:21">
      <c r="A381" t="s">
        <v>467</v>
      </c>
      <c r="B381">
        <v>127.88120000000001</v>
      </c>
      <c r="P381">
        <v>0</v>
      </c>
      <c r="Q381">
        <v>0</v>
      </c>
      <c r="T381" t="s">
        <v>467</v>
      </c>
      <c r="U381">
        <v>124.2009</v>
      </c>
    </row>
    <row r="382" spans="1:21">
      <c r="A382" t="s">
        <v>468</v>
      </c>
      <c r="B382">
        <v>127.8644</v>
      </c>
      <c r="P382">
        <v>0</v>
      </c>
      <c r="Q382">
        <v>0</v>
      </c>
      <c r="T382" t="s">
        <v>468</v>
      </c>
      <c r="U382">
        <v>124.125</v>
      </c>
    </row>
    <row r="383" spans="1:21">
      <c r="A383" t="s">
        <v>473</v>
      </c>
      <c r="B383">
        <v>127.29470000000001</v>
      </c>
      <c r="P383">
        <v>0</v>
      </c>
      <c r="Q383">
        <v>0</v>
      </c>
      <c r="T383" t="s">
        <v>473</v>
      </c>
      <c r="U383">
        <v>123.74250000000001</v>
      </c>
    </row>
    <row r="384" spans="1:21">
      <c r="A384" t="s">
        <v>479</v>
      </c>
      <c r="B384">
        <v>127.60550000000001</v>
      </c>
      <c r="P384">
        <v>0</v>
      </c>
      <c r="Q384">
        <v>0</v>
      </c>
      <c r="T384" t="s">
        <v>479</v>
      </c>
      <c r="U384">
        <v>123.8122</v>
      </c>
    </row>
    <row r="385" spans="1:21">
      <c r="A385" t="s">
        <v>536</v>
      </c>
      <c r="B385">
        <v>127.7591</v>
      </c>
      <c r="P385">
        <v>0</v>
      </c>
      <c r="Q385">
        <v>0</v>
      </c>
      <c r="T385" t="s">
        <v>536</v>
      </c>
      <c r="U385">
        <v>123.9734</v>
      </c>
    </row>
    <row r="386" spans="1:21">
      <c r="A386" t="s">
        <v>537</v>
      </c>
      <c r="B386">
        <v>127.7043</v>
      </c>
      <c r="P386">
        <v>0</v>
      </c>
      <c r="Q386">
        <v>0</v>
      </c>
      <c r="T386" t="s">
        <v>537</v>
      </c>
      <c r="U386">
        <v>123.91589999999999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6"/>
  <sheetViews>
    <sheetView workbookViewId="0">
      <selection activeCell="V13" sqref="V13"/>
    </sheetView>
  </sheetViews>
  <sheetFormatPr defaultRowHeight="14.5"/>
  <cols>
    <col min="1" max="1" width="14.54296875" customWidth="1"/>
  </cols>
  <sheetData>
    <row r="1" spans="1:5">
      <c r="A1" s="1" t="s">
        <v>485</v>
      </c>
      <c r="B1" s="2" t="s">
        <v>933</v>
      </c>
      <c r="C1" s="2" t="s">
        <v>487</v>
      </c>
      <c r="D1" s="2" t="s">
        <v>488</v>
      </c>
      <c r="E1" s="3" t="s">
        <v>489</v>
      </c>
    </row>
    <row r="2" spans="1:5">
      <c r="A2" s="4">
        <v>2010</v>
      </c>
      <c r="B2" s="23">
        <v>1.9614803238467897</v>
      </c>
      <c r="C2" s="23">
        <v>0.85985829953554305</v>
      </c>
      <c r="D2" s="23">
        <v>0.41594591245679297</v>
      </c>
      <c r="E2" s="23">
        <v>0.68567611185445099</v>
      </c>
    </row>
    <row r="3" spans="1:5">
      <c r="A3" s="5" t="s">
        <v>490</v>
      </c>
      <c r="B3" s="23">
        <v>1.9891653197202899</v>
      </c>
      <c r="C3" s="23">
        <v>0.70421398829017401</v>
      </c>
      <c r="D3" s="23">
        <v>0.37030010655644802</v>
      </c>
      <c r="E3" s="23">
        <v>0.91465122487367001</v>
      </c>
    </row>
    <row r="4" spans="1:5">
      <c r="A4" s="4" t="s">
        <v>491</v>
      </c>
      <c r="B4" s="23">
        <v>1.8263486218703402</v>
      </c>
      <c r="C4" s="23">
        <v>0.53781121285156508</v>
      </c>
      <c r="D4" s="23">
        <v>0.16755543557504601</v>
      </c>
      <c r="E4" s="23">
        <v>1.1209819734437301</v>
      </c>
    </row>
    <row r="5" spans="1:5">
      <c r="A5" s="5" t="s">
        <v>492</v>
      </c>
      <c r="B5" s="23">
        <v>1.52447047290924</v>
      </c>
      <c r="C5" s="23">
        <v>0.22287807266368401</v>
      </c>
      <c r="D5" s="23">
        <v>9.7879169755919301E-2</v>
      </c>
      <c r="E5" s="23">
        <v>1.2037132304896301</v>
      </c>
    </row>
    <row r="6" spans="1:5">
      <c r="A6" s="4">
        <v>2011</v>
      </c>
      <c r="B6" s="23">
        <v>1.88131893356558</v>
      </c>
      <c r="C6" s="23">
        <v>0.68530278836648406</v>
      </c>
      <c r="D6" s="23">
        <v>8.7739412408755796E-2</v>
      </c>
      <c r="E6" s="23">
        <v>1.10827673279034</v>
      </c>
    </row>
    <row r="7" spans="1:5">
      <c r="A7" s="5" t="s">
        <v>493</v>
      </c>
      <c r="B7" s="23">
        <v>2.4291209461540899</v>
      </c>
      <c r="C7" s="23">
        <v>1.38224707984774</v>
      </c>
      <c r="D7" s="23">
        <v>0.10604654531070901</v>
      </c>
      <c r="E7" s="23">
        <v>0.94082732099563993</v>
      </c>
    </row>
    <row r="8" spans="1:5">
      <c r="A8" s="4" t="s">
        <v>494</v>
      </c>
      <c r="B8" s="23">
        <v>2.3816787162760802</v>
      </c>
      <c r="C8" s="23">
        <v>1.44620844295295</v>
      </c>
      <c r="D8" s="23">
        <v>0.14536862217527</v>
      </c>
      <c r="E8" s="23">
        <v>0.79010165114785802</v>
      </c>
    </row>
    <row r="9" spans="1:5">
      <c r="A9" s="5" t="s">
        <v>495</v>
      </c>
      <c r="B9" s="23">
        <v>2.1705631446559197</v>
      </c>
      <c r="C9" s="23">
        <v>1.8186157656099398</v>
      </c>
      <c r="D9" s="23">
        <v>0.15313890471731201</v>
      </c>
      <c r="E9" s="23">
        <v>0.198808474328665</v>
      </c>
    </row>
    <row r="10" spans="1:5">
      <c r="A10" s="4">
        <v>2012</v>
      </c>
      <c r="B10" s="23">
        <v>1.8223647207258502</v>
      </c>
      <c r="C10" s="23">
        <v>1.41303160024339</v>
      </c>
      <c r="D10" s="23">
        <v>0.18169545677703799</v>
      </c>
      <c r="E10" s="23">
        <v>0.22763766370542801</v>
      </c>
    </row>
    <row r="11" spans="1:5">
      <c r="A11" s="5" t="s">
        <v>496</v>
      </c>
      <c r="B11" s="23">
        <v>1.3498217768927601</v>
      </c>
      <c r="C11" s="23">
        <v>0.824702370370199</v>
      </c>
      <c r="D11" s="23">
        <v>0.28400606426205299</v>
      </c>
      <c r="E11" s="23">
        <v>0.24111334226050801</v>
      </c>
    </row>
    <row r="12" spans="1:5">
      <c r="A12" s="4" t="s">
        <v>497</v>
      </c>
      <c r="B12" s="23">
        <v>1.23463707860865</v>
      </c>
      <c r="C12" s="23">
        <v>0.75827282314403199</v>
      </c>
      <c r="D12" s="23">
        <v>0.19262728609158999</v>
      </c>
      <c r="E12" s="23">
        <v>0.283736969373032</v>
      </c>
    </row>
    <row r="13" spans="1:5">
      <c r="A13" s="5" t="s">
        <v>498</v>
      </c>
      <c r="B13" s="23">
        <v>1.0031816572046099</v>
      </c>
      <c r="C13" s="23">
        <v>0.34642384700496598</v>
      </c>
      <c r="D13" s="23">
        <v>0.27771837166337299</v>
      </c>
      <c r="E13" s="23">
        <v>0.37903943853626698</v>
      </c>
    </row>
    <row r="14" spans="1:5">
      <c r="A14" s="4">
        <v>2013</v>
      </c>
      <c r="B14" s="23">
        <v>1.2029149804279999</v>
      </c>
      <c r="C14" s="23">
        <v>0.32346038932983601</v>
      </c>
      <c r="D14" s="23">
        <v>0.34302682655396499</v>
      </c>
      <c r="E14" s="23">
        <v>0.53642776454420005</v>
      </c>
    </row>
    <row r="15" spans="1:5">
      <c r="A15" s="5" t="s">
        <v>499</v>
      </c>
      <c r="B15" s="23">
        <v>1.16442765927333</v>
      </c>
      <c r="C15" s="23">
        <v>0.35727684277017896</v>
      </c>
      <c r="D15" s="23">
        <v>0.27991771010628397</v>
      </c>
      <c r="E15" s="23">
        <v>0.52723310639687104</v>
      </c>
    </row>
    <row r="16" spans="1:5">
      <c r="A16" s="4" t="s">
        <v>500</v>
      </c>
      <c r="B16" s="23">
        <v>1.3659752072506399</v>
      </c>
      <c r="C16" s="23">
        <v>0.36973561651475501</v>
      </c>
      <c r="D16" s="23">
        <v>0.33522930570725101</v>
      </c>
      <c r="E16" s="23">
        <v>0.66101028502862902</v>
      </c>
    </row>
    <row r="17" spans="1:5">
      <c r="A17" s="5" t="s">
        <v>501</v>
      </c>
      <c r="B17" s="23">
        <v>1.3068460243083699</v>
      </c>
      <c r="C17" s="23">
        <v>0.43119597822101496</v>
      </c>
      <c r="D17" s="23">
        <v>0.24152408536659797</v>
      </c>
      <c r="E17" s="23">
        <v>0.634125960720755</v>
      </c>
    </row>
    <row r="18" spans="1:5">
      <c r="A18" s="4">
        <v>2014</v>
      </c>
      <c r="B18" s="23">
        <v>1.4248258168899999</v>
      </c>
      <c r="C18" s="23">
        <v>0.32749817490763999</v>
      </c>
      <c r="D18" s="23">
        <v>0.293324518831101</v>
      </c>
      <c r="E18" s="23">
        <v>0.80400312315126199</v>
      </c>
    </row>
    <row r="19" spans="1:5">
      <c r="A19" s="5" t="s">
        <v>502</v>
      </c>
      <c r="B19" s="23">
        <v>1.9253056736829799</v>
      </c>
      <c r="C19" s="23">
        <v>0.54062402479653793</v>
      </c>
      <c r="D19" s="23">
        <v>0.40784690476367896</v>
      </c>
      <c r="E19" s="23">
        <v>0.97683474412276605</v>
      </c>
    </row>
    <row r="20" spans="1:5">
      <c r="A20" s="4" t="s">
        <v>503</v>
      </c>
      <c r="B20" s="23">
        <v>1.84974806310088</v>
      </c>
      <c r="C20" s="23">
        <v>0.65088087019935692</v>
      </c>
      <c r="D20" s="23">
        <v>0.42728670247275097</v>
      </c>
      <c r="E20" s="23">
        <v>0.77158049042877508</v>
      </c>
    </row>
    <row r="21" spans="1:5">
      <c r="A21" s="5" t="s">
        <v>504</v>
      </c>
      <c r="B21" s="23">
        <v>1.85579862241506</v>
      </c>
      <c r="C21" s="23">
        <v>0.81325389054325392</v>
      </c>
      <c r="D21" s="23">
        <v>0.14356202240521101</v>
      </c>
      <c r="E21" s="23">
        <v>0.89898270946659897</v>
      </c>
    </row>
    <row r="22" spans="1:5">
      <c r="A22" s="4">
        <v>2015</v>
      </c>
      <c r="B22" s="23">
        <v>0.96023202243032901</v>
      </c>
      <c r="C22" s="23">
        <v>0.72897485389192607</v>
      </c>
      <c r="D22" s="23">
        <v>5.9479032869302201E-2</v>
      </c>
      <c r="E22" s="23">
        <v>0.17177813566910102</v>
      </c>
    </row>
    <row r="23" spans="1:5">
      <c r="A23" s="5" t="s">
        <v>505</v>
      </c>
      <c r="B23" s="23">
        <v>0.69673748141102998</v>
      </c>
      <c r="C23" s="23">
        <v>0.70641868261654794</v>
      </c>
      <c r="D23" s="23">
        <v>-4.1233500897341999E-2</v>
      </c>
      <c r="E23" s="23">
        <v>3.1552299691824201E-2</v>
      </c>
    </row>
    <row r="24" spans="1:5">
      <c r="A24" s="4" t="s">
        <v>506</v>
      </c>
      <c r="B24" s="23">
        <v>0.89175892026259407</v>
      </c>
      <c r="C24" s="23">
        <v>0.63849564080318999</v>
      </c>
      <c r="D24" s="23">
        <v>-5.0943301194250001E-2</v>
      </c>
      <c r="E24" s="23">
        <v>0.30420658065365397</v>
      </c>
    </row>
    <row r="25" spans="1:5">
      <c r="A25" s="5" t="s">
        <v>507</v>
      </c>
      <c r="B25" s="23">
        <v>0.78845896503671709</v>
      </c>
      <c r="C25" s="23">
        <v>0.51405611648257898</v>
      </c>
      <c r="D25" s="23">
        <v>0.33146764298743597</v>
      </c>
      <c r="E25" s="23">
        <v>-5.7064794433297997E-2</v>
      </c>
    </row>
    <row r="26" spans="1:5">
      <c r="A26" s="4">
        <v>2016</v>
      </c>
      <c r="B26" s="23">
        <v>1.0805276545597999</v>
      </c>
      <c r="C26" s="23">
        <v>0.59718303036056797</v>
      </c>
      <c r="D26" s="23">
        <v>0.414749509670924</v>
      </c>
      <c r="E26" s="23">
        <v>6.8595114528309103E-2</v>
      </c>
    </row>
    <row r="27" spans="1:5">
      <c r="A27" s="5" t="s">
        <v>508</v>
      </c>
      <c r="B27" s="23">
        <v>1.0186845198447001</v>
      </c>
      <c r="C27" s="23">
        <v>0.36760246379151801</v>
      </c>
      <c r="D27" s="23">
        <v>0.63944390230088799</v>
      </c>
      <c r="E27" s="23">
        <v>1.16381537522921E-2</v>
      </c>
    </row>
    <row r="28" spans="1:5">
      <c r="A28" s="4" t="s">
        <v>509</v>
      </c>
      <c r="B28" s="23">
        <v>0.61770315597792502</v>
      </c>
      <c r="C28" s="23">
        <v>0.26116458877780702</v>
      </c>
      <c r="D28" s="23">
        <v>0.61487532714561599</v>
      </c>
      <c r="E28" s="23">
        <v>-0.25833675994549798</v>
      </c>
    </row>
    <row r="29" spans="1:5">
      <c r="A29" s="5" t="s">
        <v>510</v>
      </c>
      <c r="B29" s="23">
        <v>0.95468434557839099</v>
      </c>
      <c r="C29" s="23">
        <v>0.44771073787515703</v>
      </c>
      <c r="D29" s="23">
        <v>0.51941941184520601</v>
      </c>
      <c r="E29" s="23">
        <v>-1.2445804141972199E-2</v>
      </c>
    </row>
    <row r="30" spans="1:5">
      <c r="A30" s="4">
        <v>2017</v>
      </c>
      <c r="B30" s="23">
        <v>1.3386838383686599</v>
      </c>
      <c r="C30" s="23">
        <v>0.53314185515097601</v>
      </c>
      <c r="D30" s="23">
        <v>0.354523901737194</v>
      </c>
      <c r="E30" s="23">
        <v>0.451018081480486</v>
      </c>
    </row>
    <row r="31" spans="1:5">
      <c r="A31" s="5" t="s">
        <v>511</v>
      </c>
      <c r="B31" s="23">
        <v>1.0308339500669501</v>
      </c>
      <c r="C31" s="23">
        <v>0.32102451282051803</v>
      </c>
      <c r="D31" s="23">
        <v>9.8947413949690102E-2</v>
      </c>
      <c r="E31" s="23">
        <v>0.610862023296741</v>
      </c>
    </row>
    <row r="32" spans="1:5">
      <c r="A32" s="4" t="s">
        <v>512</v>
      </c>
      <c r="B32" s="23">
        <v>1.0034106364579198</v>
      </c>
      <c r="C32" s="23">
        <v>0.22937130089066299</v>
      </c>
      <c r="D32" s="23">
        <v>6.8526106163371001E-2</v>
      </c>
      <c r="E32" s="23">
        <v>0.70551322940388905</v>
      </c>
    </row>
    <row r="33" spans="1:5">
      <c r="A33" s="5" t="s">
        <v>513</v>
      </c>
      <c r="B33" s="23">
        <v>1.24586139252526</v>
      </c>
      <c r="C33" s="23">
        <v>0.46111663015573501</v>
      </c>
      <c r="D33" s="23">
        <v>5.3059378109536294E-2</v>
      </c>
      <c r="E33" s="23">
        <v>0.73168538425999208</v>
      </c>
    </row>
    <row r="34" spans="1:5">
      <c r="A34" s="4">
        <v>2018</v>
      </c>
      <c r="B34" s="23">
        <v>1.26927421487699</v>
      </c>
      <c r="C34" s="23">
        <v>0.59912980839821195</v>
      </c>
      <c r="D34" s="23">
        <v>0.12235971062331699</v>
      </c>
      <c r="E34" s="23">
        <v>0.54778469585545897</v>
      </c>
    </row>
    <row r="35" spans="1:5">
      <c r="A35" s="5" t="s">
        <v>514</v>
      </c>
      <c r="B35" s="23">
        <v>1.7268014535009197</v>
      </c>
      <c r="C35" s="23">
        <v>1.12075793282521</v>
      </c>
      <c r="D35" s="23">
        <v>0.23920530198954601</v>
      </c>
      <c r="E35" s="23">
        <v>0.36683821868616201</v>
      </c>
    </row>
    <row r="36" spans="1:5">
      <c r="A36" s="4" t="s">
        <v>515</v>
      </c>
      <c r="B36" s="23">
        <v>1.9800750013330599</v>
      </c>
      <c r="C36" s="23">
        <v>1.31434193666057</v>
      </c>
      <c r="D36" s="23">
        <v>0.36558647499339003</v>
      </c>
      <c r="E36" s="23">
        <v>0.30014658967909602</v>
      </c>
    </row>
    <row r="37" spans="1:5">
      <c r="A37" s="5" t="s">
        <v>516</v>
      </c>
      <c r="B37" s="23">
        <v>1.51097729152183</v>
      </c>
      <c r="C37" s="23">
        <v>1.0805046417522299</v>
      </c>
      <c r="D37" s="23">
        <v>0.440031455712869</v>
      </c>
      <c r="E37" s="23">
        <v>-9.5588059432730101E-3</v>
      </c>
    </row>
    <row r="38" spans="1:5">
      <c r="A38" s="4">
        <v>2019</v>
      </c>
      <c r="B38" s="23">
        <v>1.4111803634370801</v>
      </c>
      <c r="C38" s="23">
        <v>0.84637388327748198</v>
      </c>
      <c r="D38" s="23">
        <v>0.54612527056187699</v>
      </c>
      <c r="E38" s="23">
        <v>1.8681209597723798E-2</v>
      </c>
    </row>
    <row r="39" spans="1:5">
      <c r="A39" s="5" t="s">
        <v>517</v>
      </c>
      <c r="B39" s="23">
        <v>1.6815327050298898</v>
      </c>
      <c r="C39" s="23">
        <v>1.20445068097823</v>
      </c>
      <c r="D39" s="23">
        <v>0.43245015584819402</v>
      </c>
      <c r="E39" s="23">
        <v>4.46318682034706E-2</v>
      </c>
    </row>
    <row r="40" spans="1:5">
      <c r="A40" s="4" t="s">
        <v>518</v>
      </c>
      <c r="B40" s="23">
        <v>1.6005220780140401</v>
      </c>
      <c r="C40" s="23">
        <v>1.18306328812539</v>
      </c>
      <c r="D40" s="23">
        <v>0.42567774687236098</v>
      </c>
      <c r="E40" s="23">
        <v>-8.2189569837097902E-3</v>
      </c>
    </row>
    <row r="41" spans="1:5">
      <c r="A41" s="5" t="s">
        <v>519</v>
      </c>
      <c r="B41" s="23">
        <v>1.9101681005023401</v>
      </c>
      <c r="C41" s="23">
        <v>1.0817665440402902</v>
      </c>
      <c r="D41" s="23">
        <v>0.37314306577037798</v>
      </c>
      <c r="E41" s="23">
        <v>0.45525849069167001</v>
      </c>
    </row>
    <row r="42" spans="1:5">
      <c r="A42" s="4">
        <v>2020</v>
      </c>
      <c r="B42" s="23">
        <v>1.6406351240789498</v>
      </c>
      <c r="C42" s="23">
        <v>1.2991744071667901</v>
      </c>
      <c r="D42" s="23">
        <v>0.29437533011684697</v>
      </c>
      <c r="E42" s="23">
        <v>4.70853867953136E-2</v>
      </c>
    </row>
    <row r="43" spans="1:5">
      <c r="A43" s="5" t="s">
        <v>520</v>
      </c>
      <c r="B43" s="23">
        <v>-0.14516945089404099</v>
      </c>
      <c r="C43" s="23">
        <v>0.76975056473225401</v>
      </c>
      <c r="D43" s="23">
        <v>0.34360444374942101</v>
      </c>
      <c r="E43" s="23">
        <v>-1.2585244593757201</v>
      </c>
    </row>
    <row r="44" spans="1:5">
      <c r="A44" s="4" t="s">
        <v>521</v>
      </c>
      <c r="B44" s="23">
        <v>0.36561300351275799</v>
      </c>
      <c r="C44" s="23">
        <v>0.75236464066237596</v>
      </c>
      <c r="D44" s="23">
        <v>0.285923648053102</v>
      </c>
      <c r="E44" s="23">
        <v>-0.67267528520272102</v>
      </c>
    </row>
    <row r="45" spans="1:5">
      <c r="A45" s="5" t="s">
        <v>522</v>
      </c>
      <c r="B45" s="23">
        <v>0.57018072988130397</v>
      </c>
      <c r="C45" s="23">
        <v>0.85624486852262993</v>
      </c>
      <c r="D45" s="23">
        <v>0.40263641261416699</v>
      </c>
      <c r="E45" s="23">
        <v>-0.68870055125549301</v>
      </c>
    </row>
    <row r="46" spans="1:5">
      <c r="A46" s="4">
        <v>2021</v>
      </c>
      <c r="B46" s="23">
        <v>1.20611921845145</v>
      </c>
      <c r="C46" s="23">
        <v>0.63525788938320793</v>
      </c>
      <c r="D46" s="23">
        <v>0.83850416576985309</v>
      </c>
      <c r="E46" s="23">
        <v>-0.26764283670160699</v>
      </c>
    </row>
    <row r="47" spans="1:5">
      <c r="A47" s="5" t="s">
        <v>523</v>
      </c>
      <c r="B47" s="23">
        <v>3.0839196360496701</v>
      </c>
      <c r="C47" s="23">
        <v>0.723243824083593</v>
      </c>
      <c r="D47" s="23">
        <v>1.0212778878576301</v>
      </c>
      <c r="E47" s="23">
        <v>1.3393979241084499</v>
      </c>
    </row>
    <row r="48" spans="1:5">
      <c r="A48" s="4" t="s">
        <v>524</v>
      </c>
      <c r="B48" s="23">
        <v>3.4273340825649599</v>
      </c>
      <c r="C48" s="23">
        <v>1.07620208566923</v>
      </c>
      <c r="D48" s="23">
        <v>1.0188357392718899</v>
      </c>
      <c r="E48" s="23">
        <v>1.3322962576238302</v>
      </c>
    </row>
    <row r="49" spans="1:6">
      <c r="A49" s="5" t="s">
        <v>525</v>
      </c>
      <c r="B49" s="23">
        <v>4.11806383654325</v>
      </c>
      <c r="C49" s="23">
        <v>1.37914785879039</v>
      </c>
      <c r="D49" s="23">
        <v>1.23620397323624</v>
      </c>
      <c r="E49" s="23">
        <v>1.50271200451661</v>
      </c>
    </row>
    <row r="50" spans="1:6">
      <c r="A50" s="4">
        <v>2022</v>
      </c>
      <c r="B50" s="23">
        <v>5.38071137090426</v>
      </c>
      <c r="C50" s="23">
        <v>2.16029169994234</v>
      </c>
      <c r="D50" s="23">
        <v>1.0687730278662599</v>
      </c>
      <c r="E50" s="23">
        <v>2.1516466430956602</v>
      </c>
    </row>
    <row r="51" spans="1:6">
      <c r="A51" s="5" t="s">
        <v>526</v>
      </c>
      <c r="B51" s="23">
        <v>6.5517702023400499</v>
      </c>
      <c r="C51" s="23">
        <v>2.6235087746887999</v>
      </c>
      <c r="D51" s="23">
        <v>1.5983907126694699</v>
      </c>
      <c r="E51" s="23">
        <v>2.3298707149817899</v>
      </c>
    </row>
    <row r="52" spans="1:6">
      <c r="A52" s="4" t="s">
        <v>527</v>
      </c>
      <c r="B52" s="23">
        <v>6.1512376303913099</v>
      </c>
      <c r="C52" s="23">
        <v>2.8235398298141501</v>
      </c>
      <c r="D52" s="23">
        <v>1.1178836582429301</v>
      </c>
      <c r="E52" s="23">
        <v>2.2098141423342299</v>
      </c>
    </row>
    <row r="53" spans="1:6">
      <c r="A53" s="5" t="s">
        <v>528</v>
      </c>
      <c r="B53" s="23">
        <v>5.8054447100234396</v>
      </c>
      <c r="C53" s="23">
        <v>2.63130051585448</v>
      </c>
      <c r="D53" s="23">
        <v>1.0964025568053501</v>
      </c>
      <c r="E53" s="23">
        <v>2.07774163736361</v>
      </c>
    </row>
    <row r="54" spans="1:6">
      <c r="A54" s="4">
        <v>2023</v>
      </c>
      <c r="B54" s="23">
        <v>4.6379275634360599</v>
      </c>
      <c r="C54" s="23">
        <v>2.47322952094569</v>
      </c>
      <c r="D54" s="23">
        <v>0.63613620690994599</v>
      </c>
      <c r="E54" s="23">
        <v>1.52856183558042</v>
      </c>
    </row>
    <row r="55" spans="1:6">
      <c r="A55" s="5" t="s">
        <v>529</v>
      </c>
      <c r="B55" s="23">
        <v>3.5805939527870998</v>
      </c>
      <c r="C55" s="23">
        <v>2.30414111286921</v>
      </c>
      <c r="D55" s="23">
        <v>1.0548707010716699E-2</v>
      </c>
      <c r="E55" s="23">
        <v>1.2659041329071701</v>
      </c>
    </row>
    <row r="56" spans="1:6">
      <c r="A56" s="4" t="s">
        <v>530</v>
      </c>
      <c r="B56" s="23">
        <v>3.7414794974830898</v>
      </c>
      <c r="C56" s="23">
        <v>2.1359074691501299</v>
      </c>
      <c r="D56" s="23">
        <v>0.438165705729893</v>
      </c>
      <c r="E56" s="23">
        <v>1.16740632260307</v>
      </c>
    </row>
    <row r="57" spans="1:6">
      <c r="A57" s="4" t="s">
        <v>858</v>
      </c>
      <c r="B57" s="23">
        <v>3.0933454349234299</v>
      </c>
      <c r="C57" s="23">
        <v>1.8506219614297301</v>
      </c>
      <c r="D57" s="23">
        <v>1.6331290267864802E-2</v>
      </c>
      <c r="E57" s="23">
        <v>1.22639218322583</v>
      </c>
    </row>
    <row r="58" spans="1:6">
      <c r="A58" s="4">
        <v>2024</v>
      </c>
      <c r="B58" s="23">
        <v>2.9250123011776101</v>
      </c>
      <c r="C58" s="23">
        <v>1.3233599215194001</v>
      </c>
      <c r="D58" s="23">
        <v>0.44779898661817702</v>
      </c>
      <c r="E58" s="23">
        <v>1.1538533930400301</v>
      </c>
      <c r="F58" s="22"/>
    </row>
    <row r="59" spans="1:6">
      <c r="A59" s="4" t="s">
        <v>875</v>
      </c>
      <c r="B59">
        <v>2.8578454898944798</v>
      </c>
      <c r="C59">
        <v>1.30479525200378</v>
      </c>
      <c r="D59">
        <v>0.545816850996789</v>
      </c>
      <c r="E59">
        <v>1.0072333868939198</v>
      </c>
    </row>
    <row r="60" spans="1:6">
      <c r="A60" s="4" t="s">
        <v>909</v>
      </c>
      <c r="B60">
        <v>2.4301221836185602</v>
      </c>
      <c r="C60">
        <v>0.74197560503985605</v>
      </c>
      <c r="D60">
        <v>0.88734087902942893</v>
      </c>
      <c r="E60">
        <v>0.80080569954928005</v>
      </c>
    </row>
    <row r="61" spans="1:6">
      <c r="A61" s="4" t="s">
        <v>917</v>
      </c>
      <c r="B61">
        <v>2.6053005931972897</v>
      </c>
      <c r="C61">
        <v>0.62967044070873401</v>
      </c>
      <c r="D61">
        <v>1.3856933683544599</v>
      </c>
      <c r="E61">
        <v>0.58993678413408901</v>
      </c>
    </row>
    <row r="62" spans="1:6">
      <c r="A62" s="4">
        <v>2025</v>
      </c>
      <c r="B62">
        <v>2.4857079069472698</v>
      </c>
      <c r="C62">
        <v>0.54668561398259397</v>
      </c>
      <c r="D62">
        <v>1.14143439058659</v>
      </c>
      <c r="E62">
        <v>0.79758790237808297</v>
      </c>
    </row>
    <row r="63" spans="1:6">
      <c r="A63" s="4" t="s">
        <v>927</v>
      </c>
      <c r="B63">
        <v>1.9510032621966999</v>
      </c>
      <c r="C63">
        <v>-7.6422099603480689E-2</v>
      </c>
      <c r="D63">
        <v>0.97588680541334205</v>
      </c>
      <c r="E63">
        <v>1.05153855638684</v>
      </c>
    </row>
    <row r="64" spans="1:6">
      <c r="A64" s="4" t="s">
        <v>942</v>
      </c>
      <c r="B64">
        <v>2.3161188167937499</v>
      </c>
      <c r="C64">
        <v>0.498501169054893</v>
      </c>
      <c r="D64">
        <v>0.64746802623146704</v>
      </c>
      <c r="E64">
        <v>1.1701496215073901</v>
      </c>
    </row>
    <row r="65" spans="1:5">
      <c r="A65" s="4" t="s">
        <v>948</v>
      </c>
      <c r="B65">
        <v>2.5936108007626801</v>
      </c>
      <c r="C65">
        <v>0.754202150871774</v>
      </c>
      <c r="D65">
        <v>0.32675358160535301</v>
      </c>
      <c r="E65">
        <v>1.51265506828556</v>
      </c>
    </row>
    <row r="66" spans="1:5">
      <c r="A66" s="4">
        <v>2026</v>
      </c>
      <c r="B66">
        <v>2.6412869522086502</v>
      </c>
      <c r="C66">
        <v>0.80161979084634405</v>
      </c>
      <c r="D66">
        <v>0.34769466220225403</v>
      </c>
      <c r="E66">
        <v>1.49197249916006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3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defaultColWidth="12.26953125" defaultRowHeight="15.5"/>
  <cols>
    <col min="1" max="1" width="12.26953125" style="27"/>
    <col min="2" max="4" width="12.26953125" style="26"/>
    <col min="5" max="5" width="12.26953125" style="24"/>
    <col min="6" max="8" width="12.26953125" style="26"/>
    <col min="9" max="16384" width="12.26953125" style="24"/>
  </cols>
  <sheetData>
    <row r="1" spans="1:9">
      <c r="A1" s="27" t="s">
        <v>0</v>
      </c>
      <c r="B1" s="26" t="s">
        <v>891</v>
      </c>
      <c r="C1" s="26" t="s">
        <v>931</v>
      </c>
      <c r="D1" s="26" t="s">
        <v>932</v>
      </c>
      <c r="E1" s="26" t="s">
        <v>890</v>
      </c>
      <c r="F1" s="26" t="s">
        <v>889</v>
      </c>
      <c r="G1" s="26" t="s">
        <v>931</v>
      </c>
      <c r="H1" s="26" t="s">
        <v>932</v>
      </c>
      <c r="I1" s="26" t="s">
        <v>888</v>
      </c>
    </row>
    <row r="2" spans="1:9">
      <c r="A2" s="27" t="s">
        <v>339</v>
      </c>
      <c r="B2" s="26">
        <v>3.2126998901367188</v>
      </c>
      <c r="C2" s="26">
        <v>1.5507999658584595</v>
      </c>
      <c r="D2" s="26">
        <v>5.1672000885009766</v>
      </c>
      <c r="E2" s="28">
        <v>4.4904000000000002</v>
      </c>
      <c r="F2" s="26">
        <v>4.3743000030517578</v>
      </c>
      <c r="G2" s="26">
        <v>3.0299999713897705</v>
      </c>
      <c r="H2" s="26">
        <v>5.3783998489379883</v>
      </c>
      <c r="I2" s="25">
        <v>5.2606999999999999</v>
      </c>
    </row>
    <row r="3" spans="1:9">
      <c r="A3" s="27" t="s">
        <v>340</v>
      </c>
      <c r="B3" s="26">
        <v>2.8666000366210938</v>
      </c>
      <c r="C3" s="26">
        <v>1.197700023651123</v>
      </c>
      <c r="D3" s="26">
        <v>4.5527000427246094</v>
      </c>
      <c r="E3" s="28">
        <v>3.1745999999999999</v>
      </c>
      <c r="F3" s="26">
        <v>4.4583001136779785</v>
      </c>
      <c r="G3" s="26">
        <v>2.9403998851776123</v>
      </c>
      <c r="H3" s="26">
        <v>5.5176000595092773</v>
      </c>
      <c r="I3" s="25">
        <v>4.0247000000000002</v>
      </c>
    </row>
    <row r="4" spans="1:9">
      <c r="A4" s="27" t="s">
        <v>341</v>
      </c>
      <c r="B4" s="26">
        <v>2.5394999980926514</v>
      </c>
      <c r="C4" s="26">
        <v>0.68542999029159546</v>
      </c>
      <c r="D4" s="26">
        <v>4.2778000831604004</v>
      </c>
      <c r="E4" s="28">
        <v>2.5550000000000002</v>
      </c>
      <c r="F4" s="26">
        <v>4.5970001220703125</v>
      </c>
      <c r="G4" s="26">
        <v>3.1591999530792236</v>
      </c>
      <c r="H4" s="26">
        <v>5.6607999801635742</v>
      </c>
      <c r="I4" s="25">
        <v>3.9396</v>
      </c>
    </row>
    <row r="5" spans="1:9">
      <c r="A5" s="27" t="s">
        <v>342</v>
      </c>
      <c r="B5" s="26">
        <v>2.4798998832702637</v>
      </c>
      <c r="C5" s="26">
        <v>0.60750997066497803</v>
      </c>
      <c r="D5" s="26">
        <v>4.1845998764038086</v>
      </c>
      <c r="E5" s="28">
        <v>2.4782000000000002</v>
      </c>
      <c r="F5" s="26">
        <v>4.5257000923156738</v>
      </c>
      <c r="G5" s="26">
        <v>3.3498001098632813</v>
      </c>
      <c r="H5" s="26">
        <v>5.4811000823974609</v>
      </c>
      <c r="I5" s="25">
        <v>4.9577</v>
      </c>
    </row>
    <row r="6" spans="1:9">
      <c r="A6" s="27" t="s">
        <v>343</v>
      </c>
      <c r="B6" s="26">
        <v>2.6916000843048096</v>
      </c>
      <c r="C6" s="26">
        <v>0.96156001091003418</v>
      </c>
      <c r="D6" s="26">
        <v>4.448699951171875</v>
      </c>
      <c r="E6" s="28">
        <v>2.2751000000000001</v>
      </c>
      <c r="F6" s="26">
        <v>4.5479001998901367</v>
      </c>
      <c r="G6" s="26">
        <v>3.2883999347686768</v>
      </c>
      <c r="H6" s="26">
        <v>5.4941000938415527</v>
      </c>
      <c r="I6" s="25">
        <v>4.6923000000000004</v>
      </c>
    </row>
    <row r="7" spans="1:9">
      <c r="A7" s="27" t="s">
        <v>344</v>
      </c>
      <c r="B7" s="26">
        <v>3.3245999813079834</v>
      </c>
      <c r="C7" s="26">
        <v>1.7709000110626221</v>
      </c>
      <c r="D7" s="26">
        <v>5.4857001304626465</v>
      </c>
      <c r="E7" s="28">
        <v>5.4161000000000001</v>
      </c>
      <c r="F7" s="26">
        <v>4.4762997627258301</v>
      </c>
      <c r="G7" s="26">
        <v>3.3907999992370605</v>
      </c>
      <c r="H7" s="26">
        <v>5.3769998550415039</v>
      </c>
      <c r="I7" s="25">
        <v>5.7763</v>
      </c>
    </row>
    <row r="8" spans="1:9">
      <c r="A8" s="27" t="s">
        <v>345</v>
      </c>
      <c r="B8" s="26">
        <v>3.1617000102996826</v>
      </c>
      <c r="C8" s="26">
        <v>1.6392999887466431</v>
      </c>
      <c r="D8" s="26">
        <v>5.0240998268127441</v>
      </c>
      <c r="E8" s="28">
        <v>4.1573000000000002</v>
      </c>
      <c r="F8" s="26">
        <v>4.4482998847961426</v>
      </c>
      <c r="G8" s="26">
        <v>3.3747999668121338</v>
      </c>
      <c r="H8" s="26">
        <v>5.3249998092651367</v>
      </c>
      <c r="I8" s="25">
        <v>6.0399000000000003</v>
      </c>
    </row>
    <row r="9" spans="1:9">
      <c r="A9" s="27" t="s">
        <v>346</v>
      </c>
      <c r="B9" s="26">
        <v>2.7978999614715576</v>
      </c>
      <c r="C9" s="26">
        <v>1.2209999561309814</v>
      </c>
      <c r="D9" s="26">
        <v>4.4534997940063477</v>
      </c>
      <c r="E9" s="28">
        <v>3.0533000000000001</v>
      </c>
      <c r="F9" s="26">
        <v>4.4807000160217285</v>
      </c>
      <c r="G9" s="26">
        <v>3.4079999923706055</v>
      </c>
      <c r="H9" s="26">
        <v>5.3481998443603516</v>
      </c>
      <c r="I9" s="25">
        <v>5.5754000000000001</v>
      </c>
    </row>
    <row r="10" spans="1:9">
      <c r="A10" s="27" t="s">
        <v>347</v>
      </c>
      <c r="B10" s="26">
        <v>2.7758998870849609</v>
      </c>
      <c r="C10" s="26">
        <v>1.1857999563217163</v>
      </c>
      <c r="D10" s="26">
        <v>4.3410000801086426</v>
      </c>
      <c r="E10" s="28">
        <v>2.5769000000000002</v>
      </c>
      <c r="F10" s="26">
        <v>4.4973998069763184</v>
      </c>
      <c r="G10" s="26">
        <v>3.3680999279022217</v>
      </c>
      <c r="H10" s="26">
        <v>5.4043002128601074</v>
      </c>
      <c r="I10" s="25">
        <v>4.8578000000000001</v>
      </c>
    </row>
    <row r="11" spans="1:9">
      <c r="A11" s="27" t="s">
        <v>348</v>
      </c>
      <c r="B11" s="26">
        <v>2.5668001174926758</v>
      </c>
      <c r="C11" s="26">
        <v>0.91470998525619507</v>
      </c>
      <c r="D11" s="26">
        <v>4.0935001373291016</v>
      </c>
      <c r="E11" s="28">
        <v>2.0783999999999998</v>
      </c>
      <c r="F11" s="26">
        <v>4.5419001579284668</v>
      </c>
      <c r="G11" s="26">
        <v>3.3708999156951904</v>
      </c>
      <c r="H11" s="26">
        <v>5.4541997909545898</v>
      </c>
      <c r="I11" s="25">
        <v>4.5805999999999996</v>
      </c>
    </row>
    <row r="12" spans="1:9">
      <c r="A12" s="27" t="s">
        <v>349</v>
      </c>
      <c r="B12" s="26">
        <v>2.6243000030517578</v>
      </c>
      <c r="C12" s="26">
        <v>1.0650999546051025</v>
      </c>
      <c r="D12" s="26">
        <v>4.1744999885559082</v>
      </c>
      <c r="E12" s="28">
        <v>2.2345000000000002</v>
      </c>
      <c r="F12" s="26">
        <v>4.5352997779846191</v>
      </c>
      <c r="G12" s="26">
        <v>3.4119000434875488</v>
      </c>
      <c r="H12" s="26">
        <v>5.4043002128601074</v>
      </c>
      <c r="I12" s="25">
        <v>4.9368999999999996</v>
      </c>
    </row>
    <row r="13" spans="1:9">
      <c r="A13" s="27" t="s">
        <v>350</v>
      </c>
      <c r="B13" s="26">
        <v>3.2771000862121582</v>
      </c>
      <c r="C13" s="26">
        <v>1.8492000102996826</v>
      </c>
      <c r="D13" s="26">
        <v>5.2335000038146973</v>
      </c>
      <c r="E13" s="28">
        <v>4.2000999999999999</v>
      </c>
      <c r="F13" s="26">
        <v>4.440000057220459</v>
      </c>
      <c r="G13" s="26">
        <v>3.4795999526977539</v>
      </c>
      <c r="H13" s="26">
        <v>5.2846999168395996</v>
      </c>
      <c r="I13" s="25">
        <v>6.5397999999999996</v>
      </c>
    </row>
    <row r="14" spans="1:9">
      <c r="A14" s="27" t="s">
        <v>351</v>
      </c>
      <c r="B14" s="26">
        <v>3.0689001083374023</v>
      </c>
      <c r="C14" s="26">
        <v>1.6335999965667725</v>
      </c>
      <c r="D14" s="26">
        <v>4.803800106048584</v>
      </c>
      <c r="E14" s="28">
        <v>3.5335999999999999</v>
      </c>
      <c r="F14" s="26">
        <v>4.4015998840332031</v>
      </c>
      <c r="G14" s="26">
        <v>3.4547998905181885</v>
      </c>
      <c r="H14" s="26">
        <v>5.3021998405456543</v>
      </c>
      <c r="I14" s="25">
        <v>6.7679999999999998</v>
      </c>
    </row>
    <row r="15" spans="1:9">
      <c r="A15" s="27" t="s">
        <v>352</v>
      </c>
      <c r="B15" s="26">
        <v>3.3241000175476074</v>
      </c>
      <c r="C15" s="26">
        <v>1.9119000434875488</v>
      </c>
      <c r="D15" s="26">
        <v>5.2709999084472656</v>
      </c>
      <c r="E15" s="28">
        <v>4.3562000000000003</v>
      </c>
      <c r="F15" s="26">
        <v>4.3717999458312988</v>
      </c>
      <c r="G15" s="26">
        <v>3.4235999584197998</v>
      </c>
      <c r="H15" s="26">
        <v>5.2965998649597168</v>
      </c>
      <c r="I15" s="25">
        <v>7.0865999999999998</v>
      </c>
    </row>
    <row r="16" spans="1:9">
      <c r="A16" s="27" t="s">
        <v>353</v>
      </c>
      <c r="B16" s="26">
        <v>3.8673000335693359</v>
      </c>
      <c r="C16" s="26">
        <v>2.2599000930786133</v>
      </c>
      <c r="D16" s="26">
        <v>6.7445998191833496</v>
      </c>
      <c r="E16" s="28">
        <v>6.5772000000000004</v>
      </c>
      <c r="F16" s="26">
        <v>4.3350000381469727</v>
      </c>
      <c r="G16" s="26">
        <v>3.3940000534057617</v>
      </c>
      <c r="H16" s="26">
        <v>5.2465000152587891</v>
      </c>
      <c r="I16" s="25">
        <v>6.8513999999999999</v>
      </c>
    </row>
    <row r="17" spans="1:9">
      <c r="A17" s="27" t="s">
        <v>354</v>
      </c>
      <c r="B17" s="26">
        <v>3.6589999198913574</v>
      </c>
      <c r="C17" s="26">
        <v>2.1456000804901123</v>
      </c>
      <c r="D17" s="26">
        <v>6.171299934387207</v>
      </c>
      <c r="E17" s="28">
        <v>5.8094999999999999</v>
      </c>
      <c r="F17" s="26">
        <v>4.3344001770019531</v>
      </c>
      <c r="G17" s="26">
        <v>3.4149000644683838</v>
      </c>
      <c r="H17" s="26">
        <v>5.1770000457763672</v>
      </c>
      <c r="I17" s="25">
        <v>6.2717000000000001</v>
      </c>
    </row>
    <row r="18" spans="1:9">
      <c r="A18" s="27" t="s">
        <v>355</v>
      </c>
      <c r="B18" s="26">
        <v>3.3299999237060547</v>
      </c>
      <c r="C18" s="26">
        <v>1.9422999620437622</v>
      </c>
      <c r="D18" s="26">
        <v>5.3345999717712402</v>
      </c>
      <c r="E18" s="28">
        <v>4.8832000000000004</v>
      </c>
      <c r="F18" s="26">
        <v>4.2990999221801758</v>
      </c>
      <c r="G18" s="26">
        <v>3.385200023651123</v>
      </c>
      <c r="H18" s="26">
        <v>5.1340999603271484</v>
      </c>
      <c r="I18" s="25">
        <v>6.2398999999999996</v>
      </c>
    </row>
    <row r="19" spans="1:9">
      <c r="A19" s="27" t="s">
        <v>356</v>
      </c>
      <c r="B19" s="26">
        <v>3.0390999317169189</v>
      </c>
      <c r="C19" s="26">
        <v>1.7079999446868896</v>
      </c>
      <c r="D19" s="26">
        <v>4.7069001197814941</v>
      </c>
      <c r="E19" s="28">
        <v>4.4532999999999996</v>
      </c>
      <c r="F19" s="26">
        <v>4.33489990234375</v>
      </c>
      <c r="G19" s="26">
        <v>3.4203000068664551</v>
      </c>
      <c r="H19" s="26">
        <v>5.0837001800537109</v>
      </c>
      <c r="I19" s="25">
        <v>5.3212000000000002</v>
      </c>
    </row>
    <row r="20" spans="1:9">
      <c r="A20" s="27" t="s">
        <v>357</v>
      </c>
      <c r="B20" s="26">
        <v>2.7135000228881836</v>
      </c>
      <c r="C20" s="26">
        <v>1.3250000476837158</v>
      </c>
      <c r="D20" s="26">
        <v>4.2348999977111816</v>
      </c>
      <c r="E20" s="28">
        <v>3.1701999999999999</v>
      </c>
      <c r="F20" s="26">
        <v>4.3435001373291016</v>
      </c>
      <c r="G20" s="26">
        <v>3.487299919128418</v>
      </c>
      <c r="H20" s="26">
        <v>5.1136999130249023</v>
      </c>
      <c r="I20" s="25">
        <v>5.3673999999999999</v>
      </c>
    </row>
    <row r="21" spans="1:9">
      <c r="A21" s="27" t="s">
        <v>358</v>
      </c>
      <c r="B21" s="26">
        <v>2.6038999557495117</v>
      </c>
      <c r="C21" s="26">
        <v>1.2067999839782715</v>
      </c>
      <c r="D21" s="26">
        <v>4.0322999954223633</v>
      </c>
      <c r="E21" s="28">
        <v>2.8898000000000001</v>
      </c>
      <c r="F21" s="26">
        <v>4.2815999984741211</v>
      </c>
      <c r="G21" s="26">
        <v>3.4477999210357666</v>
      </c>
      <c r="H21" s="26">
        <v>5.0508999824523926</v>
      </c>
      <c r="I21" s="25">
        <v>5.7797999999999998</v>
      </c>
    </row>
    <row r="22" spans="1:9">
      <c r="A22" s="27" t="s">
        <v>359</v>
      </c>
      <c r="B22" s="26">
        <v>2.5095000267028809</v>
      </c>
      <c r="C22" s="26">
        <v>1.1014000177383423</v>
      </c>
      <c r="D22" s="26">
        <v>3.874500036239624</v>
      </c>
      <c r="E22" s="28">
        <v>2.4386000000000001</v>
      </c>
      <c r="F22" s="26">
        <v>4.2424001693725586</v>
      </c>
      <c r="G22" s="26">
        <v>3.4100000858306885</v>
      </c>
      <c r="H22" s="26">
        <v>5.0123000144958496</v>
      </c>
      <c r="I22" s="25">
        <v>5.5963000000000003</v>
      </c>
    </row>
    <row r="23" spans="1:9">
      <c r="A23" s="27" t="s">
        <v>360</v>
      </c>
      <c r="B23" s="26">
        <v>2.3006999492645264</v>
      </c>
      <c r="C23" s="26">
        <v>0.78692001104354858</v>
      </c>
      <c r="D23" s="26">
        <v>3.6236999034881592</v>
      </c>
      <c r="E23" s="28">
        <v>1.5628</v>
      </c>
      <c r="F23" s="26">
        <v>4.2128000259399414</v>
      </c>
      <c r="G23" s="26">
        <v>3.2704000473022461</v>
      </c>
      <c r="H23" s="26">
        <v>4.9808998107910156</v>
      </c>
      <c r="I23" s="25">
        <v>4.7294</v>
      </c>
    </row>
    <row r="24" spans="1:9">
      <c r="A24" s="27" t="s">
        <v>361</v>
      </c>
      <c r="B24" s="26">
        <v>2.4307999610900879</v>
      </c>
      <c r="C24" s="26">
        <v>0.96830999851226807</v>
      </c>
      <c r="D24" s="26">
        <v>3.685499906539917</v>
      </c>
      <c r="E24" s="28">
        <v>1.5461</v>
      </c>
      <c r="F24" s="26">
        <v>4.1869001388549805</v>
      </c>
      <c r="G24" s="26">
        <v>3.2857999801635742</v>
      </c>
      <c r="H24" s="26">
        <v>4.9485001564025879</v>
      </c>
      <c r="I24" s="25">
        <v>5.0686</v>
      </c>
    </row>
    <row r="25" spans="1:9">
      <c r="A25" s="27" t="s">
        <v>362</v>
      </c>
      <c r="B25" s="26">
        <v>2.4800000190734863</v>
      </c>
      <c r="C25" s="26">
        <v>1.0616999864578247</v>
      </c>
      <c r="D25" s="26">
        <v>3.7000000476837158</v>
      </c>
      <c r="E25" s="28">
        <v>1.4241999999999999</v>
      </c>
      <c r="F25" s="26">
        <v>4.157599925994873</v>
      </c>
      <c r="G25" s="26">
        <v>3.2230000495910645</v>
      </c>
      <c r="H25" s="26">
        <v>4.9183001518249512</v>
      </c>
      <c r="I25" s="25">
        <v>4.8045999999999998</v>
      </c>
    </row>
    <row r="26" spans="1:9">
      <c r="A26" s="27" t="s">
        <v>363</v>
      </c>
      <c r="B26" s="26">
        <v>2.5360000133514404</v>
      </c>
      <c r="C26" s="26">
        <v>1.1131000518798828</v>
      </c>
      <c r="D26" s="26">
        <v>3.7142000198364258</v>
      </c>
      <c r="E26" s="28">
        <v>1.5629999999999999</v>
      </c>
      <c r="F26" s="26">
        <v>4.1623997688293457</v>
      </c>
      <c r="G26" s="26">
        <v>3.0750000476837158</v>
      </c>
      <c r="H26" s="26">
        <v>4.9446001052856445</v>
      </c>
      <c r="I26" s="25">
        <v>3.9948000000000001</v>
      </c>
    </row>
    <row r="27" spans="1:9">
      <c r="A27" s="27" t="s">
        <v>364</v>
      </c>
      <c r="B27" s="26">
        <v>2.7295000553131104</v>
      </c>
      <c r="C27" s="26">
        <v>1.3948999643325806</v>
      </c>
      <c r="D27" s="26">
        <v>3.9828000068664551</v>
      </c>
      <c r="E27" s="28">
        <v>2.0985999999999998</v>
      </c>
      <c r="F27" s="26">
        <v>4.1617999076843262</v>
      </c>
      <c r="G27" s="26">
        <v>3.0411999225616455</v>
      </c>
      <c r="H27" s="26">
        <v>4.9815001487731934</v>
      </c>
      <c r="I27" s="25">
        <v>3.6179999999999999</v>
      </c>
    </row>
    <row r="28" spans="1:9">
      <c r="A28" s="27" t="s">
        <v>365</v>
      </c>
      <c r="B28" s="26">
        <v>2.9756999015808105</v>
      </c>
      <c r="C28" s="26">
        <v>1.7201000452041626</v>
      </c>
      <c r="D28" s="26">
        <v>4.3671998977661133</v>
      </c>
      <c r="E28" s="28">
        <v>2.9748000000000001</v>
      </c>
      <c r="F28" s="26">
        <v>4.0907001495361328</v>
      </c>
      <c r="G28" s="26">
        <v>2.9813001155853271</v>
      </c>
      <c r="H28" s="26">
        <v>4.9165000915527344</v>
      </c>
      <c r="I28" s="25">
        <v>3.5358999999999998</v>
      </c>
    </row>
    <row r="29" spans="1:9">
      <c r="A29" s="27" t="s">
        <v>366</v>
      </c>
      <c r="B29" s="26">
        <v>2.9621999263763428</v>
      </c>
      <c r="C29" s="26">
        <v>1.7216999530792236</v>
      </c>
      <c r="D29" s="26">
        <v>4.4366002082824707</v>
      </c>
      <c r="E29" s="28">
        <v>3.2683</v>
      </c>
      <c r="F29" s="26">
        <v>4.0791001319885254</v>
      </c>
      <c r="G29" s="26">
        <v>3.0824000835418701</v>
      </c>
      <c r="H29" s="26">
        <v>4.8741998672485352</v>
      </c>
      <c r="I29" s="25">
        <v>3.5851000000000002</v>
      </c>
    </row>
    <row r="30" spans="1:9">
      <c r="A30" s="27" t="s">
        <v>367</v>
      </c>
      <c r="B30" s="26">
        <v>3.1129999160766602</v>
      </c>
      <c r="C30" s="26">
        <v>1.8795000314712524</v>
      </c>
      <c r="D30" s="26">
        <v>4.7547001838684082</v>
      </c>
      <c r="E30" s="28">
        <v>3.7254999999999998</v>
      </c>
      <c r="F30" s="26">
        <v>4.0169000625610352</v>
      </c>
      <c r="G30" s="26">
        <v>3.088900089263916</v>
      </c>
      <c r="H30" s="26">
        <v>4.7973999977111816</v>
      </c>
      <c r="I30" s="25">
        <v>3.7890000000000001</v>
      </c>
    </row>
    <row r="31" spans="1:9">
      <c r="A31" s="27" t="s">
        <v>368</v>
      </c>
      <c r="B31" s="26">
        <v>3.0348000526428223</v>
      </c>
      <c r="C31" s="26">
        <v>1.8212000131607056</v>
      </c>
      <c r="D31" s="26">
        <v>4.5890002250671387</v>
      </c>
      <c r="E31" s="28">
        <v>3.9239000000000002</v>
      </c>
      <c r="F31" s="26">
        <v>3.9756999015808105</v>
      </c>
      <c r="G31" s="26">
        <v>3.0160999298095703</v>
      </c>
      <c r="H31" s="26">
        <v>4.7526001930236816</v>
      </c>
      <c r="I31" s="25">
        <v>3.6</v>
      </c>
    </row>
    <row r="32" spans="1:9">
      <c r="A32" s="27" t="s">
        <v>369</v>
      </c>
      <c r="B32" s="26">
        <v>3.0013999938964844</v>
      </c>
      <c r="C32" s="26">
        <v>1.7857999801635742</v>
      </c>
      <c r="D32" s="26">
        <v>4.5833001136779785</v>
      </c>
      <c r="E32" s="28">
        <v>3.7711000000000001</v>
      </c>
      <c r="F32" s="26">
        <v>3.9653000831604004</v>
      </c>
      <c r="G32" s="26">
        <v>3.029400110244751</v>
      </c>
      <c r="H32" s="26">
        <v>4.7767000198364258</v>
      </c>
      <c r="I32" s="25">
        <v>3.6168999999999998</v>
      </c>
    </row>
    <row r="33" spans="1:9">
      <c r="A33" s="27" t="s">
        <v>370</v>
      </c>
      <c r="B33" s="26">
        <v>3.0420000553131104</v>
      </c>
      <c r="C33" s="26">
        <v>1.8524999618530273</v>
      </c>
      <c r="D33" s="26">
        <v>4.5980000495910645</v>
      </c>
      <c r="E33" s="28">
        <v>3.5945</v>
      </c>
      <c r="F33" s="26">
        <v>3.8977000713348389</v>
      </c>
      <c r="G33" s="26">
        <v>3.0172998905181885</v>
      </c>
      <c r="H33" s="26">
        <v>4.6552000045776367</v>
      </c>
      <c r="I33" s="25">
        <v>4.0932000000000004</v>
      </c>
    </row>
    <row r="34" spans="1:9">
      <c r="A34" s="27" t="s">
        <v>371</v>
      </c>
      <c r="B34" s="26">
        <v>3.1324000358581543</v>
      </c>
      <c r="C34" s="26">
        <v>1.944100022315979</v>
      </c>
      <c r="D34" s="26">
        <v>4.7859001159667969</v>
      </c>
      <c r="E34" s="28">
        <v>3.4975999999999998</v>
      </c>
      <c r="F34" s="26">
        <v>3.8464999198913574</v>
      </c>
      <c r="G34" s="26">
        <v>2.9958000183105469</v>
      </c>
      <c r="H34" s="26">
        <v>4.5854001045227051</v>
      </c>
      <c r="I34" s="25">
        <v>4.4397000000000002</v>
      </c>
    </row>
    <row r="35" spans="1:9">
      <c r="A35" s="27" t="s">
        <v>372</v>
      </c>
      <c r="B35" s="26">
        <v>3.097599983215332</v>
      </c>
      <c r="C35" s="26">
        <v>1.9141999483108521</v>
      </c>
      <c r="D35" s="26">
        <v>4.7291998863220215</v>
      </c>
      <c r="E35" s="28">
        <v>3.6073</v>
      </c>
      <c r="F35" s="26">
        <v>3.8283998966217041</v>
      </c>
      <c r="G35" s="26">
        <v>3.0076000690460205</v>
      </c>
      <c r="H35" s="26">
        <v>4.5402998924255371</v>
      </c>
      <c r="I35" s="25">
        <v>4.7996999999999996</v>
      </c>
    </row>
    <row r="36" spans="1:9">
      <c r="A36" s="27" t="s">
        <v>373</v>
      </c>
      <c r="B36" s="26">
        <v>3.1359999179840088</v>
      </c>
      <c r="C36" s="26">
        <v>1.9326000213623047</v>
      </c>
      <c r="D36" s="26">
        <v>4.8791999816894531</v>
      </c>
      <c r="E36" s="28">
        <v>3.9188999999999998</v>
      </c>
      <c r="F36" s="26">
        <v>3.7523999214172363</v>
      </c>
      <c r="G36" s="26">
        <v>2.9407000541687012</v>
      </c>
      <c r="H36" s="26">
        <v>4.4513998031616211</v>
      </c>
      <c r="I36" s="25">
        <v>4.8106999999999998</v>
      </c>
    </row>
    <row r="37" spans="1:9">
      <c r="A37" s="27" t="s">
        <v>374</v>
      </c>
      <c r="B37" s="26">
        <v>3.2139999866485596</v>
      </c>
      <c r="C37" s="26">
        <v>1.9945000410079956</v>
      </c>
      <c r="D37" s="26">
        <v>5.1508998870849609</v>
      </c>
      <c r="E37" s="28">
        <v>4.3987999999999996</v>
      </c>
      <c r="F37" s="26">
        <v>3.6370999813079834</v>
      </c>
      <c r="G37" s="26">
        <v>2.7902998924255371</v>
      </c>
      <c r="H37" s="26">
        <v>4.3468999862670898</v>
      </c>
      <c r="I37" s="25">
        <v>4.5231000000000003</v>
      </c>
    </row>
    <row r="38" spans="1:9">
      <c r="A38" s="27" t="s">
        <v>375</v>
      </c>
      <c r="B38" s="26">
        <v>3.1586999893188477</v>
      </c>
      <c r="C38" s="26">
        <v>1.9449000358581543</v>
      </c>
      <c r="D38" s="26">
        <v>5.1251997947692871</v>
      </c>
      <c r="E38" s="28">
        <v>4.5961999999999996</v>
      </c>
      <c r="F38" s="26">
        <v>3.5099999904632568</v>
      </c>
      <c r="G38" s="26">
        <v>2.6635000705718994</v>
      </c>
      <c r="H38" s="26">
        <v>4.2244000434875488</v>
      </c>
      <c r="I38" s="25">
        <v>4.3183999999999996</v>
      </c>
    </row>
    <row r="39" spans="1:9">
      <c r="A39" s="27" t="s">
        <v>376</v>
      </c>
      <c r="B39" s="26">
        <v>3.0901000499725342</v>
      </c>
      <c r="C39" s="26">
        <v>1.8773000240325928</v>
      </c>
      <c r="D39" s="26">
        <v>5.0352997779846191</v>
      </c>
      <c r="E39" s="28">
        <v>4.6890000000000001</v>
      </c>
      <c r="F39" s="26">
        <v>3.3873999118804932</v>
      </c>
      <c r="G39" s="26">
        <v>2.5081000328063965</v>
      </c>
      <c r="H39" s="26">
        <v>4.0708999633789063</v>
      </c>
      <c r="I39" s="25">
        <v>4.2248000000000001</v>
      </c>
    </row>
    <row r="40" spans="1:9">
      <c r="A40" s="27" t="s">
        <v>377</v>
      </c>
      <c r="B40" s="26">
        <v>2.8027000427246094</v>
      </c>
      <c r="C40" s="26">
        <v>1.6769000291824341</v>
      </c>
      <c r="D40" s="26">
        <v>4.4240999221801758</v>
      </c>
      <c r="E40" s="28">
        <v>4.2602000000000002</v>
      </c>
      <c r="F40" s="26">
        <v>3.2701001167297363</v>
      </c>
      <c r="G40" s="26">
        <v>2.3849000930786133</v>
      </c>
      <c r="H40" s="26">
        <v>3.9816000461578369</v>
      </c>
      <c r="I40" s="25">
        <v>4.0762999999999998</v>
      </c>
    </row>
    <row r="41" spans="1:9">
      <c r="A41" s="27" t="s">
        <v>378</v>
      </c>
      <c r="B41" s="26">
        <v>2.5920999050140381</v>
      </c>
      <c r="C41" s="26">
        <v>1.5032000541687012</v>
      </c>
      <c r="D41" s="26">
        <v>3.9795000553131104</v>
      </c>
      <c r="E41" s="28">
        <v>3.411</v>
      </c>
      <c r="F41" s="26">
        <v>3.2223999500274658</v>
      </c>
      <c r="G41" s="26">
        <v>2.3136999607086182</v>
      </c>
      <c r="H41" s="26">
        <v>3.9121999740600586</v>
      </c>
      <c r="I41" s="25">
        <v>4.4477000000000002</v>
      </c>
    </row>
    <row r="42" spans="1:9">
      <c r="A42" s="27" t="s">
        <v>379</v>
      </c>
      <c r="B42" s="26">
        <v>2.1870999336242676</v>
      </c>
      <c r="C42" s="26">
        <v>1.0498000383377075</v>
      </c>
      <c r="D42" s="26">
        <v>3.3166999816894531</v>
      </c>
      <c r="E42" s="28">
        <v>2.4994000000000001</v>
      </c>
      <c r="F42" s="26">
        <v>3.0589001178741455</v>
      </c>
      <c r="G42" s="26">
        <v>2.0664000511169434</v>
      </c>
      <c r="H42" s="26">
        <v>3.786099910736084</v>
      </c>
      <c r="I42" s="25">
        <v>3.8740000000000001</v>
      </c>
    </row>
    <row r="43" spans="1:9">
      <c r="A43" s="27" t="s">
        <v>380</v>
      </c>
      <c r="B43" s="26">
        <v>1.4902000427246094</v>
      </c>
      <c r="C43" s="26">
        <v>9.6862995997071266E-3</v>
      </c>
      <c r="D43" s="26">
        <v>2.6856999397277832</v>
      </c>
      <c r="E43" s="28">
        <v>0.73019999999999996</v>
      </c>
      <c r="F43" s="26">
        <v>2.9077000617980957</v>
      </c>
      <c r="G43" s="26">
        <v>1.8545000553131104</v>
      </c>
      <c r="H43" s="26">
        <v>3.6995000839233398</v>
      </c>
      <c r="I43" s="25">
        <v>3.3260999999999998</v>
      </c>
    </row>
    <row r="44" spans="1:9">
      <c r="A44" s="27" t="s">
        <v>381</v>
      </c>
      <c r="B44" s="26">
        <v>1.5154999494552612</v>
      </c>
      <c r="C44" s="26">
        <v>4.0213000029325485E-2</v>
      </c>
      <c r="D44" s="26">
        <v>2.6675000190734863</v>
      </c>
      <c r="E44" s="28">
        <v>0.22550000000000001</v>
      </c>
      <c r="F44" s="26">
        <v>2.8138999938964844</v>
      </c>
      <c r="G44" s="26">
        <v>1.7936999797821045</v>
      </c>
      <c r="H44" s="26">
        <v>3.6106998920440674</v>
      </c>
      <c r="I44" s="25">
        <v>3.5743999999999998</v>
      </c>
    </row>
    <row r="45" spans="1:9">
      <c r="A45" s="27" t="s">
        <v>382</v>
      </c>
      <c r="B45" s="26">
        <v>1.7020000219345093</v>
      </c>
      <c r="C45" s="26">
        <v>0.38120999932289124</v>
      </c>
      <c r="D45" s="26">
        <v>2.7653000354766846</v>
      </c>
      <c r="E45" s="28">
        <v>0.46479999999999999</v>
      </c>
      <c r="F45" s="26">
        <v>2.7026000022888184</v>
      </c>
      <c r="G45" s="26">
        <v>1.6302000284194946</v>
      </c>
      <c r="H45" s="26">
        <v>3.5078999996185303</v>
      </c>
      <c r="I45" s="25">
        <v>3.4765000000000001</v>
      </c>
    </row>
    <row r="46" spans="1:9">
      <c r="A46" s="27" t="s">
        <v>383</v>
      </c>
      <c r="B46" s="26">
        <v>1.8403999805450439</v>
      </c>
      <c r="C46" s="26">
        <v>0.67818999290466309</v>
      </c>
      <c r="D46" s="26">
        <v>2.9170000553131104</v>
      </c>
      <c r="E46" s="28">
        <v>0.89339999999999997</v>
      </c>
      <c r="F46" s="26">
        <v>2.5216999053955078</v>
      </c>
      <c r="G46" s="26">
        <v>1.2927000522613525</v>
      </c>
      <c r="H46" s="26">
        <v>3.377000093460083</v>
      </c>
      <c r="I46" s="25">
        <v>3.0828000000000002</v>
      </c>
    </row>
    <row r="47" spans="1:9">
      <c r="A47" s="27" t="s">
        <v>384</v>
      </c>
      <c r="B47" s="26">
        <v>1.8291000127792358</v>
      </c>
      <c r="C47" s="26">
        <v>0.6477699875831604</v>
      </c>
      <c r="D47" s="26">
        <v>2.9070000648498535</v>
      </c>
      <c r="E47" s="28">
        <v>0.87309999999999999</v>
      </c>
      <c r="F47" s="26">
        <v>2.466900110244751</v>
      </c>
      <c r="G47" s="26">
        <v>1.2243000268936157</v>
      </c>
      <c r="H47" s="26">
        <v>3.3041000366210938</v>
      </c>
      <c r="I47" s="25">
        <v>2.9807000000000001</v>
      </c>
    </row>
    <row r="48" spans="1:9">
      <c r="A48" s="27" t="s">
        <v>385</v>
      </c>
      <c r="B48" s="26">
        <v>1.8164999485015869</v>
      </c>
      <c r="C48" s="26">
        <v>0.61912000179290771</v>
      </c>
      <c r="D48" s="26">
        <v>2.8629000186920166</v>
      </c>
      <c r="E48" s="28">
        <v>0.72430000000000005</v>
      </c>
      <c r="F48" s="26">
        <v>2.3668999671936035</v>
      </c>
      <c r="G48" s="26">
        <v>1.1432000398635864</v>
      </c>
      <c r="H48" s="26">
        <v>3.2730998992919922</v>
      </c>
      <c r="I48" s="25">
        <v>2.7593000000000001</v>
      </c>
    </row>
    <row r="49" spans="1:9">
      <c r="A49" s="27" t="s">
        <v>386</v>
      </c>
      <c r="B49" s="26">
        <v>1.6836999654769897</v>
      </c>
      <c r="C49" s="26">
        <v>0.46542000770568848</v>
      </c>
      <c r="D49" s="26">
        <v>2.723599910736084</v>
      </c>
      <c r="E49" s="28">
        <v>0.91320000000000001</v>
      </c>
      <c r="F49" s="26">
        <v>2.3394999504089355</v>
      </c>
      <c r="G49" s="26">
        <v>0.98479998111724854</v>
      </c>
      <c r="H49" s="26">
        <v>3.2377998828887939</v>
      </c>
      <c r="I49" s="25">
        <v>2.1375000000000002</v>
      </c>
    </row>
    <row r="50" spans="1:9">
      <c r="A50" s="27" t="s">
        <v>387</v>
      </c>
      <c r="B50" s="26">
        <v>1.392799973487854</v>
      </c>
      <c r="C50" s="26">
        <v>9.7524002194404602E-2</v>
      </c>
      <c r="D50" s="26">
        <v>2.5039000511169434</v>
      </c>
      <c r="E50" s="28">
        <v>0.59950000000000003</v>
      </c>
      <c r="F50" s="26">
        <v>2.4186000823974609</v>
      </c>
      <c r="G50" s="26">
        <v>1.2038999795913696</v>
      </c>
      <c r="H50" s="26">
        <v>3.2818999290466309</v>
      </c>
      <c r="I50" s="25">
        <v>2.3048000000000002</v>
      </c>
    </row>
    <row r="51" spans="1:9">
      <c r="A51" s="27" t="s">
        <v>388</v>
      </c>
      <c r="B51" s="26">
        <v>1.4905999898910522</v>
      </c>
      <c r="C51" s="26">
        <v>0.23928000032901764</v>
      </c>
      <c r="D51" s="26">
        <v>2.5776998996734619</v>
      </c>
      <c r="E51" s="28">
        <v>0.61719999999999997</v>
      </c>
      <c r="F51" s="26">
        <v>2.4012999534606934</v>
      </c>
      <c r="G51" s="26">
        <v>1.2538000345230103</v>
      </c>
      <c r="H51" s="26">
        <v>3.2270998954772949</v>
      </c>
      <c r="I51" s="25">
        <v>2.4994999999999998</v>
      </c>
    </row>
    <row r="52" spans="1:9">
      <c r="A52" s="27" t="s">
        <v>389</v>
      </c>
      <c r="B52" s="26">
        <v>1.3535000085830688</v>
      </c>
      <c r="C52" s="26">
        <v>9.5664002001285553E-3</v>
      </c>
      <c r="D52" s="26">
        <v>2.4556000232696533</v>
      </c>
      <c r="E52" s="28">
        <v>0.51239999999999997</v>
      </c>
      <c r="F52" s="26">
        <v>2.4502999782562256</v>
      </c>
      <c r="G52" s="26">
        <v>1.3473999500274658</v>
      </c>
      <c r="H52" s="26">
        <v>3.29830002784729</v>
      </c>
      <c r="I52" s="25">
        <v>2.4121000000000001</v>
      </c>
    </row>
    <row r="53" spans="1:9">
      <c r="A53" s="27" t="s">
        <v>390</v>
      </c>
      <c r="B53" s="26">
        <v>1.6366000175476074</v>
      </c>
      <c r="C53" s="26">
        <v>0.43318000435829163</v>
      </c>
      <c r="D53" s="26">
        <v>2.6387999057769775</v>
      </c>
      <c r="E53" s="28">
        <v>0.53510000000000002</v>
      </c>
      <c r="F53" s="26">
        <v>2.5427999496459961</v>
      </c>
      <c r="G53" s="26">
        <v>1.5720000267028809</v>
      </c>
      <c r="H53" s="26">
        <v>3.3122000694274902</v>
      </c>
      <c r="I53" s="25">
        <v>3.1560999999999999</v>
      </c>
    </row>
    <row r="54" spans="1:9">
      <c r="A54" s="27" t="s">
        <v>391</v>
      </c>
      <c r="B54" s="26">
        <v>1.8056999444961548</v>
      </c>
      <c r="C54" s="26">
        <v>0.77719998359680176</v>
      </c>
      <c r="D54" s="26">
        <v>2.8352000713348389</v>
      </c>
      <c r="E54" s="28">
        <v>0.70930000000000004</v>
      </c>
      <c r="F54" s="26">
        <v>2.470099925994873</v>
      </c>
      <c r="G54" s="26">
        <v>1.5597000122070313</v>
      </c>
      <c r="H54" s="26">
        <v>3.2291998863220215</v>
      </c>
      <c r="I54" s="25">
        <v>3.0903999999999998</v>
      </c>
    </row>
    <row r="55" spans="1:9">
      <c r="A55" s="27" t="s">
        <v>392</v>
      </c>
      <c r="B55" s="26">
        <v>1.8839000463485718</v>
      </c>
      <c r="C55" s="26">
        <v>0.89544999599456787</v>
      </c>
      <c r="D55" s="26">
        <v>2.9261000156402588</v>
      </c>
      <c r="E55" s="28">
        <v>1.1246</v>
      </c>
      <c r="F55" s="26">
        <v>2.3355000019073486</v>
      </c>
      <c r="G55" s="26">
        <v>1.3481999635696411</v>
      </c>
      <c r="H55" s="26">
        <v>3.0938000679016113</v>
      </c>
      <c r="I55" s="25">
        <v>2.8519999999999999</v>
      </c>
    </row>
    <row r="56" spans="1:9">
      <c r="A56" s="27" t="s">
        <v>393</v>
      </c>
      <c r="B56" s="26">
        <v>1.8569999933242798</v>
      </c>
      <c r="C56" s="26">
        <v>0.88516998291015625</v>
      </c>
      <c r="D56" s="26">
        <v>2.8910999298095703</v>
      </c>
      <c r="E56" s="28">
        <v>1.1969000000000001</v>
      </c>
      <c r="F56" s="26">
        <v>2.2525999546051025</v>
      </c>
      <c r="G56" s="26">
        <v>1.2319999933242798</v>
      </c>
      <c r="H56" s="26">
        <v>3.0201001167297363</v>
      </c>
      <c r="I56" s="25">
        <v>2.7844000000000002</v>
      </c>
    </row>
    <row r="57" spans="1:9">
      <c r="A57" s="27" t="s">
        <v>394</v>
      </c>
      <c r="B57" s="26">
        <v>1.7826999425888062</v>
      </c>
      <c r="C57" s="26">
        <v>0.81857001781463623</v>
      </c>
      <c r="D57" s="26">
        <v>2.8148999214172363</v>
      </c>
      <c r="E57" s="28">
        <v>1.0812999999999999</v>
      </c>
      <c r="F57" s="26">
        <v>2.1649999618530273</v>
      </c>
      <c r="G57" s="26">
        <v>1.0580999851226807</v>
      </c>
      <c r="H57" s="26">
        <v>2.958899974822998</v>
      </c>
      <c r="I57" s="25">
        <v>2.3494999999999999</v>
      </c>
    </row>
    <row r="58" spans="1:9">
      <c r="A58" s="27" t="s">
        <v>395</v>
      </c>
      <c r="B58" s="26">
        <v>1.9399000406265259</v>
      </c>
      <c r="C58" s="26">
        <v>0.98425000905990601</v>
      </c>
      <c r="D58" s="26">
        <v>3.0162999629974365</v>
      </c>
      <c r="E58" s="28">
        <v>1.1956</v>
      </c>
      <c r="F58" s="26">
        <v>2.1587998867034912</v>
      </c>
      <c r="G58" s="26">
        <v>1.0429999828338623</v>
      </c>
      <c r="H58" s="26">
        <v>2.9398000240325928</v>
      </c>
      <c r="I58" s="25">
        <v>2.2808000000000002</v>
      </c>
    </row>
    <row r="59" spans="1:9">
      <c r="A59" s="27" t="s">
        <v>396</v>
      </c>
      <c r="B59" s="26">
        <v>2.1751999855041504</v>
      </c>
      <c r="C59" s="26">
        <v>1.2222000360488892</v>
      </c>
      <c r="D59" s="26">
        <v>3.3294999599456787</v>
      </c>
      <c r="E59" s="28">
        <v>1.7181</v>
      </c>
      <c r="F59" s="26">
        <v>2.1663999557495117</v>
      </c>
      <c r="G59" s="26">
        <v>1.1262999773025513</v>
      </c>
      <c r="H59" s="26">
        <v>2.9361999034881592</v>
      </c>
      <c r="I59" s="25">
        <v>2.4453999999999998</v>
      </c>
    </row>
    <row r="60" spans="1:9">
      <c r="A60" s="27" t="s">
        <v>397</v>
      </c>
      <c r="B60" s="26">
        <v>2.2990999221801758</v>
      </c>
      <c r="C60" s="26">
        <v>1.3039000034332275</v>
      </c>
      <c r="D60" s="26">
        <v>3.5841000080108643</v>
      </c>
      <c r="E60" s="28">
        <v>2.2084999999999999</v>
      </c>
      <c r="F60" s="26">
        <v>2.0810999870300293</v>
      </c>
      <c r="G60" s="26">
        <v>1.0943000316619873</v>
      </c>
      <c r="H60" s="26">
        <v>2.8894000053405762</v>
      </c>
      <c r="I60" s="25">
        <v>2.5426000000000002</v>
      </c>
    </row>
    <row r="61" spans="1:9">
      <c r="A61" s="27" t="s">
        <v>398</v>
      </c>
      <c r="B61" s="26">
        <v>2.3736999034881592</v>
      </c>
      <c r="C61" s="26">
        <v>1.3623000383377075</v>
      </c>
      <c r="D61" s="26">
        <v>3.8025999069213867</v>
      </c>
      <c r="E61" s="28">
        <v>2.8069999999999999</v>
      </c>
      <c r="F61" s="26">
        <v>2.1321001052856445</v>
      </c>
      <c r="G61" s="26">
        <v>1.2111999988555908</v>
      </c>
      <c r="H61" s="26">
        <v>2.9203999042510986</v>
      </c>
      <c r="I61" s="25">
        <v>2.8748</v>
      </c>
    </row>
    <row r="62" spans="1:9">
      <c r="A62" s="27" t="s">
        <v>399</v>
      </c>
      <c r="B62" s="26">
        <v>2.2021000385284424</v>
      </c>
      <c r="C62" s="26">
        <v>1.208899974822998</v>
      </c>
      <c r="D62" s="26">
        <v>3.5550999641418457</v>
      </c>
      <c r="E62" s="28">
        <v>2.8498999999999999</v>
      </c>
      <c r="F62" s="26">
        <v>1.9823999404907227</v>
      </c>
      <c r="G62" s="26">
        <v>0.94063001871109009</v>
      </c>
      <c r="H62" s="26">
        <v>2.7904999256134033</v>
      </c>
      <c r="I62" s="25">
        <v>2.4683999999999999</v>
      </c>
    </row>
    <row r="63" spans="1:9">
      <c r="A63" s="27" t="s">
        <v>400</v>
      </c>
      <c r="B63" s="26">
        <v>2.1096999645233154</v>
      </c>
      <c r="C63" s="26">
        <v>1.1159000396728516</v>
      </c>
      <c r="D63" s="26">
        <v>3.4270000457763672</v>
      </c>
      <c r="E63" s="28">
        <v>2.8481000000000001</v>
      </c>
      <c r="F63" s="26">
        <v>1.8991999626159668</v>
      </c>
      <c r="G63" s="26">
        <v>0.80410999059677124</v>
      </c>
      <c r="H63" s="26">
        <v>2.6921000480651855</v>
      </c>
      <c r="I63" s="25">
        <v>2.3321000000000001</v>
      </c>
    </row>
    <row r="64" spans="1:9">
      <c r="A64" s="27" t="s">
        <v>401</v>
      </c>
      <c r="B64" s="26">
        <v>2.0592999458312988</v>
      </c>
      <c r="C64" s="26">
        <v>1.0764000415802002</v>
      </c>
      <c r="D64" s="26">
        <v>3.3898999691009521</v>
      </c>
      <c r="E64" s="28">
        <v>2.8544999999999998</v>
      </c>
      <c r="F64" s="26">
        <v>1.8166999816894531</v>
      </c>
      <c r="G64" s="26">
        <v>0.73684000968933105</v>
      </c>
      <c r="H64" s="26">
        <v>2.630000114440918</v>
      </c>
      <c r="I64" s="25">
        <v>2.4409999999999998</v>
      </c>
    </row>
    <row r="65" spans="1:9">
      <c r="A65" s="27" t="s">
        <v>402</v>
      </c>
      <c r="B65" s="26">
        <v>2.075200080871582</v>
      </c>
      <c r="C65" s="26">
        <v>1.0602999925613403</v>
      </c>
      <c r="D65" s="26">
        <v>3.502000093460083</v>
      </c>
      <c r="E65" s="28">
        <v>2.8382999999999998</v>
      </c>
      <c r="F65" s="26">
        <v>1.7948999404907227</v>
      </c>
      <c r="G65" s="26">
        <v>0.7560499906539917</v>
      </c>
      <c r="H65" s="26">
        <v>2.6247999668121338</v>
      </c>
      <c r="I65" s="25">
        <v>2.6846999999999999</v>
      </c>
    </row>
    <row r="66" spans="1:9">
      <c r="A66" s="27" t="s">
        <v>403</v>
      </c>
      <c r="B66" s="26">
        <v>1.9924999475479126</v>
      </c>
      <c r="C66" s="26">
        <v>0.99466997385025024</v>
      </c>
      <c r="D66" s="26">
        <v>3.4423999786376953</v>
      </c>
      <c r="E66" s="28">
        <v>3.0653999999999999</v>
      </c>
      <c r="F66" s="26">
        <v>1.6478999853134155</v>
      </c>
      <c r="G66" s="26">
        <v>0.55646002292633057</v>
      </c>
      <c r="H66" s="26">
        <v>2.5230000019073486</v>
      </c>
      <c r="I66" s="25">
        <v>2.6945999999999999</v>
      </c>
    </row>
    <row r="67" spans="1:9">
      <c r="A67" s="27" t="s">
        <v>404</v>
      </c>
      <c r="B67" s="26">
        <v>1.6641000509262085</v>
      </c>
      <c r="C67" s="26">
        <v>0.69038999080657959</v>
      </c>
      <c r="D67" s="26">
        <v>2.9130001068115234</v>
      </c>
      <c r="E67" s="28">
        <v>2.8431999999999999</v>
      </c>
      <c r="F67" s="26">
        <v>1.4769999980926514</v>
      </c>
      <c r="G67" s="26">
        <v>0.29109001159667969</v>
      </c>
      <c r="H67" s="26">
        <v>2.3169999122619629</v>
      </c>
      <c r="I67" s="25">
        <v>2.2563</v>
      </c>
    </row>
    <row r="68" spans="1:9">
      <c r="A68" s="27" t="s">
        <v>405</v>
      </c>
      <c r="B68" s="26">
        <v>0.93431001901626587</v>
      </c>
      <c r="C68" s="26">
        <v>-0.12399999797344208</v>
      </c>
      <c r="D68" s="26">
        <v>2.021399974822998</v>
      </c>
      <c r="E68" s="28">
        <v>2.2585000000000002</v>
      </c>
      <c r="F68" s="26">
        <v>1.2948999404907227</v>
      </c>
      <c r="G68" s="26">
        <v>-3.9082001894712448E-3</v>
      </c>
      <c r="H68" s="26">
        <v>2.2335000038146973</v>
      </c>
      <c r="I68" s="25">
        <v>1.9274</v>
      </c>
    </row>
    <row r="69" spans="1:9">
      <c r="A69" s="27" t="s">
        <v>406</v>
      </c>
      <c r="B69" s="26">
        <v>0.85778999328613281</v>
      </c>
      <c r="C69" s="26">
        <v>-0.21107999980449677</v>
      </c>
      <c r="D69" s="26">
        <v>1.888700008392334</v>
      </c>
      <c r="E69" s="28">
        <v>1.6677999999999999</v>
      </c>
      <c r="F69" s="26">
        <v>1.2727999687194824</v>
      </c>
      <c r="G69" s="26">
        <v>8.3393000066280365E-2</v>
      </c>
      <c r="H69" s="26">
        <v>2.2074000835418701</v>
      </c>
      <c r="I69" s="25">
        <v>2.2212000000000001</v>
      </c>
    </row>
    <row r="70" spans="1:9">
      <c r="A70" s="27" t="s">
        <v>407</v>
      </c>
      <c r="B70" s="26">
        <v>0.7671399712562561</v>
      </c>
      <c r="C70" s="26">
        <v>-0.30019000172615051</v>
      </c>
      <c r="D70" s="26">
        <v>1.752500057220459</v>
      </c>
      <c r="E70" s="28">
        <v>1.9171</v>
      </c>
      <c r="F70" s="26">
        <v>1.2826999425888062</v>
      </c>
      <c r="G70" s="26">
        <v>9.9362000823020935E-2</v>
      </c>
      <c r="H70" s="26">
        <v>2.1839001178741455</v>
      </c>
      <c r="I70" s="25">
        <v>2.4329999999999998</v>
      </c>
    </row>
    <row r="71" spans="1:9">
      <c r="A71" s="27" t="s">
        <v>408</v>
      </c>
      <c r="B71" s="26">
        <v>0.37663999199867249</v>
      </c>
      <c r="C71" s="26">
        <v>-0.79308998584747314</v>
      </c>
      <c r="D71" s="26">
        <v>1.3497999906539917</v>
      </c>
      <c r="E71" s="28">
        <v>1.1901999999999999</v>
      </c>
      <c r="F71" s="26">
        <v>1.0913000106811523</v>
      </c>
      <c r="G71" s="26">
        <v>-0.13795000314712524</v>
      </c>
      <c r="H71" s="26">
        <v>2.0520000457763672</v>
      </c>
      <c r="I71" s="25">
        <v>2.4096000000000002</v>
      </c>
    </row>
    <row r="72" spans="1:9">
      <c r="A72" s="27" t="s">
        <v>409</v>
      </c>
      <c r="B72" s="26">
        <v>-0.17054000496864319</v>
      </c>
      <c r="C72" s="26">
        <v>-1.5966999530792236</v>
      </c>
      <c r="D72" s="26">
        <v>0.90285998582839966</v>
      </c>
      <c r="E72" s="28">
        <v>3.7199999999999997E-2</v>
      </c>
      <c r="F72" s="26">
        <v>0.98240000009536743</v>
      </c>
      <c r="G72" s="26">
        <v>-0.29561001062393188</v>
      </c>
      <c r="H72" s="26">
        <v>1.9638999700546265</v>
      </c>
      <c r="I72" s="25">
        <v>2.0972</v>
      </c>
    </row>
    <row r="73" spans="1:9">
      <c r="A73" s="27" t="s">
        <v>410</v>
      </c>
      <c r="B73" s="26">
        <v>-0.61151999235153198</v>
      </c>
      <c r="C73" s="26">
        <v>-2.3145999908447266</v>
      </c>
      <c r="D73" s="26">
        <v>0.54339998960494995</v>
      </c>
      <c r="E73" s="28">
        <v>-0.82299999999999995</v>
      </c>
      <c r="F73" s="26">
        <v>1.0462000370025635</v>
      </c>
      <c r="G73" s="26">
        <v>-0.16383999586105347</v>
      </c>
      <c r="H73" s="26">
        <v>2.024899959564209</v>
      </c>
      <c r="I73" s="25">
        <v>2.1147</v>
      </c>
    </row>
    <row r="74" spans="1:9">
      <c r="A74" s="27" t="s">
        <v>411</v>
      </c>
      <c r="B74" s="26">
        <v>-0.88849002122879028</v>
      </c>
      <c r="C74" s="26">
        <v>-2.8153998851776123</v>
      </c>
      <c r="D74" s="26">
        <v>0.34968999028205872</v>
      </c>
      <c r="E74" s="28">
        <v>-1.0750999999999999</v>
      </c>
      <c r="F74" s="26">
        <v>0.88336002826690674</v>
      </c>
      <c r="G74" s="26">
        <v>-0.35359001159667969</v>
      </c>
      <c r="H74" s="26">
        <v>1.9091999530792236</v>
      </c>
      <c r="I74" s="25">
        <v>1.9831000000000001</v>
      </c>
    </row>
    <row r="75" spans="1:9">
      <c r="A75" s="27" t="s">
        <v>412</v>
      </c>
      <c r="B75" s="26">
        <v>-0.91325002908706665</v>
      </c>
      <c r="C75" s="26">
        <v>-2.7736001014709473</v>
      </c>
      <c r="D75" s="26">
        <v>0.27873000502586365</v>
      </c>
      <c r="E75" s="28">
        <v>-1.2136</v>
      </c>
      <c r="F75" s="26">
        <v>0.67043000459671021</v>
      </c>
      <c r="G75" s="26">
        <v>-0.64845001697540283</v>
      </c>
      <c r="H75" s="26">
        <v>1.7390999794006348</v>
      </c>
      <c r="I75" s="25">
        <v>1.9157999999999999</v>
      </c>
    </row>
    <row r="76" spans="1:9">
      <c r="A76" s="27" t="s">
        <v>413</v>
      </c>
      <c r="B76" s="26">
        <v>-0.68547999858856201</v>
      </c>
      <c r="C76" s="26">
        <v>-2.3090000152587891</v>
      </c>
      <c r="D76" s="26">
        <v>0.46412000060081482</v>
      </c>
      <c r="E76" s="28">
        <v>-1.2299</v>
      </c>
      <c r="F76" s="26">
        <v>0.51591002941131592</v>
      </c>
      <c r="G76" s="26">
        <v>-0.90468001365661621</v>
      </c>
      <c r="H76" s="26">
        <v>1.6114000082015991</v>
      </c>
      <c r="I76" s="25">
        <v>1.9300999999999999</v>
      </c>
    </row>
    <row r="77" spans="1:9">
      <c r="A77" s="27" t="s">
        <v>414</v>
      </c>
      <c r="B77" s="26">
        <v>-0.50173002481460571</v>
      </c>
      <c r="C77" s="26">
        <v>-1.9184000492095947</v>
      </c>
      <c r="D77" s="26">
        <v>0.56380999088287354</v>
      </c>
      <c r="E77" s="28">
        <v>-1.1598999999999999</v>
      </c>
      <c r="F77" s="26">
        <v>0.41830000281333923</v>
      </c>
      <c r="G77" s="26">
        <v>-1.0880000591278076</v>
      </c>
      <c r="H77" s="26">
        <v>1.5144000053405762</v>
      </c>
      <c r="I77" s="25">
        <v>1.7019</v>
      </c>
    </row>
    <row r="78" spans="1:9">
      <c r="A78" s="27" t="s">
        <v>415</v>
      </c>
      <c r="B78" s="26">
        <v>-0.30441001057624817</v>
      </c>
      <c r="C78" s="26">
        <v>-1.5347000360488892</v>
      </c>
      <c r="D78" s="26">
        <v>0.7089800238609314</v>
      </c>
      <c r="E78" s="28">
        <v>-0.62960000000000005</v>
      </c>
      <c r="F78" s="26">
        <v>0.14102999866008759</v>
      </c>
      <c r="G78" s="26">
        <v>-1.4981000423431396</v>
      </c>
      <c r="H78" s="26">
        <v>1.3315000534057617</v>
      </c>
      <c r="I78" s="25">
        <v>1.3144</v>
      </c>
    </row>
    <row r="79" spans="1:9">
      <c r="A79" s="27" t="s">
        <v>416</v>
      </c>
      <c r="B79" s="26">
        <v>-0.39544001221656799</v>
      </c>
      <c r="C79" s="26">
        <v>-1.6166000366210938</v>
      </c>
      <c r="D79" s="26">
        <v>0.62480998039245605</v>
      </c>
      <c r="E79" s="28">
        <v>-0.59489999999999998</v>
      </c>
      <c r="F79" s="26">
        <v>0.18927000463008881</v>
      </c>
      <c r="G79" s="26">
        <v>-1.4038000106811523</v>
      </c>
      <c r="H79" s="26">
        <v>1.3513000011444092</v>
      </c>
      <c r="I79" s="25">
        <v>1.3086</v>
      </c>
    </row>
    <row r="80" spans="1:9">
      <c r="A80" s="27" t="s">
        <v>417</v>
      </c>
      <c r="B80" s="26">
        <v>-0.61164999008178711</v>
      </c>
      <c r="C80" s="26">
        <v>-1.9236999750137329</v>
      </c>
      <c r="D80" s="26">
        <v>0.41933000087738037</v>
      </c>
      <c r="E80" s="28">
        <v>-0.71160000000000001</v>
      </c>
      <c r="F80" s="26">
        <v>0.18814000487327576</v>
      </c>
      <c r="G80" s="26">
        <v>-1.3428000211715698</v>
      </c>
      <c r="H80" s="26">
        <v>1.3264000415802002</v>
      </c>
      <c r="I80" s="25">
        <v>1.5046999999999999</v>
      </c>
    </row>
    <row r="81" spans="1:9">
      <c r="A81" s="27" t="s">
        <v>418</v>
      </c>
      <c r="B81" s="26">
        <v>-0.59621000289916992</v>
      </c>
      <c r="C81" s="26">
        <v>-1.9177999496459961</v>
      </c>
      <c r="D81" s="26">
        <v>0.45451998710632324</v>
      </c>
      <c r="E81" s="28">
        <v>-0.71689999999999998</v>
      </c>
      <c r="F81" s="26">
        <v>-2.2307001054286957E-3</v>
      </c>
      <c r="G81" s="26">
        <v>-1.5812000036239624</v>
      </c>
      <c r="H81" s="26">
        <v>1.194599986076355</v>
      </c>
      <c r="I81" s="25">
        <v>1.2726999999999999</v>
      </c>
    </row>
    <row r="82" spans="1:9">
      <c r="A82" s="27" t="s">
        <v>419</v>
      </c>
      <c r="B82" s="26">
        <v>-0.67470002174377441</v>
      </c>
      <c r="C82" s="26">
        <v>-1.9829000234603882</v>
      </c>
      <c r="D82" s="26">
        <v>0.36888998746871948</v>
      </c>
      <c r="E82" s="28">
        <v>-0.83109999999999995</v>
      </c>
      <c r="F82" s="26">
        <v>-0.33116000890731812</v>
      </c>
      <c r="G82" s="26">
        <v>-2.1206998825073242</v>
      </c>
      <c r="H82" s="26">
        <v>0.94878000020980835</v>
      </c>
      <c r="I82" s="25">
        <v>0.4975</v>
      </c>
    </row>
    <row r="83" spans="1:9">
      <c r="A83" s="27" t="s">
        <v>420</v>
      </c>
      <c r="B83" s="26">
        <v>-0.62168997526168823</v>
      </c>
      <c r="C83" s="26">
        <v>-1.8909000158309937</v>
      </c>
      <c r="D83" s="26">
        <v>0.3679099977016449</v>
      </c>
      <c r="E83" s="28">
        <v>-0.79890000000000005</v>
      </c>
      <c r="F83" s="26">
        <v>-0.43081998825073242</v>
      </c>
      <c r="G83" s="26">
        <v>-2.2414000034332275</v>
      </c>
      <c r="H83" s="26">
        <v>0.83420002460479736</v>
      </c>
      <c r="I83" s="25">
        <v>0.1943</v>
      </c>
    </row>
    <row r="84" spans="1:9">
      <c r="A84" s="27" t="s">
        <v>421</v>
      </c>
      <c r="B84" s="26">
        <v>-0.55751997232437134</v>
      </c>
      <c r="C84" s="26">
        <v>-1.757599949836731</v>
      </c>
      <c r="D84" s="26">
        <v>0.38361001014709473</v>
      </c>
      <c r="E84" s="28">
        <v>-0.80959999999999999</v>
      </c>
      <c r="F84" s="26">
        <v>-0.35190001130104065</v>
      </c>
      <c r="G84" s="26">
        <v>-2.0573000907897949</v>
      </c>
      <c r="H84" s="26">
        <v>0.88888001441955566</v>
      </c>
      <c r="I84" s="25">
        <v>6.5600000000000006E-2</v>
      </c>
    </row>
    <row r="85" spans="1:9">
      <c r="A85" s="27" t="s">
        <v>422</v>
      </c>
      <c r="B85" s="26">
        <v>-0.47878000140190125</v>
      </c>
      <c r="C85" s="26">
        <v>-1.6924999952316284</v>
      </c>
      <c r="D85" s="26">
        <v>0.42541000247001648</v>
      </c>
      <c r="E85" s="28">
        <v>-0.87080000000000002</v>
      </c>
      <c r="F85" s="26">
        <v>-0.29591000080108643</v>
      </c>
      <c r="G85" s="26">
        <v>-1.9510999917984009</v>
      </c>
      <c r="H85" s="26">
        <v>0.94349002838134766</v>
      </c>
      <c r="I85" s="25">
        <v>-0.22040000000000001</v>
      </c>
    </row>
    <row r="86" spans="1:9">
      <c r="A86" s="27" t="s">
        <v>423</v>
      </c>
      <c r="B86" s="26">
        <v>-0.59925001859664917</v>
      </c>
      <c r="C86" s="26">
        <v>-1.8481999635696411</v>
      </c>
      <c r="D86" s="26">
        <v>0.28953999280929565</v>
      </c>
      <c r="E86" s="28">
        <v>-0.84509999999999996</v>
      </c>
      <c r="F86" s="26">
        <v>-3.0812999233603477E-2</v>
      </c>
      <c r="G86" s="26">
        <v>-1.6913000345230103</v>
      </c>
      <c r="H86" s="26">
        <v>1.1417000293731689</v>
      </c>
      <c r="I86" s="25">
        <v>-0.31119999999999998</v>
      </c>
    </row>
    <row r="87" spans="1:9">
      <c r="A87" s="27" t="s">
        <v>424</v>
      </c>
      <c r="B87" s="26">
        <v>-0.65324997901916504</v>
      </c>
      <c r="C87" s="26">
        <v>-1.8938000202178955</v>
      </c>
      <c r="D87" s="26">
        <v>0.23149999976158142</v>
      </c>
      <c r="E87" s="28">
        <v>-0.75860000000000005</v>
      </c>
      <c r="F87" s="26">
        <v>0.20675000548362732</v>
      </c>
      <c r="G87" s="26">
        <v>-1.3142999410629272</v>
      </c>
      <c r="H87" s="26">
        <v>1.2756999731063843</v>
      </c>
      <c r="I87" s="25">
        <v>-0.17219999999999999</v>
      </c>
    </row>
    <row r="88" spans="1:9">
      <c r="A88" s="27" t="s">
        <v>425</v>
      </c>
      <c r="B88" s="26">
        <v>-0.49265998601913452</v>
      </c>
      <c r="C88" s="26">
        <v>-1.6547000408172607</v>
      </c>
      <c r="D88" s="26">
        <v>0.36517000198364258</v>
      </c>
      <c r="E88" s="28">
        <v>-0.56010000000000004</v>
      </c>
      <c r="F88" s="26">
        <v>0.32311999797821045</v>
      </c>
      <c r="G88" s="26">
        <v>-1.1359000205993652</v>
      </c>
      <c r="H88" s="26">
        <v>1.3918999433517456</v>
      </c>
      <c r="I88" s="25">
        <v>0.16020000000000001</v>
      </c>
    </row>
    <row r="89" spans="1:9">
      <c r="A89" s="27" t="s">
        <v>426</v>
      </c>
      <c r="B89" s="26">
        <v>-0.3750700056552887</v>
      </c>
      <c r="C89" s="26">
        <v>-1.4801000356674194</v>
      </c>
      <c r="D89" s="26">
        <v>0.47771000862121582</v>
      </c>
      <c r="E89" s="28">
        <v>-0.3337</v>
      </c>
      <c r="F89" s="26">
        <v>0.5413699746131897</v>
      </c>
      <c r="G89" s="26">
        <v>-0.80010998249053955</v>
      </c>
      <c r="H89" s="26">
        <v>1.5874999761581421</v>
      </c>
      <c r="I89" s="25">
        <v>0.49980000000000002</v>
      </c>
    </row>
    <row r="90" spans="1:9">
      <c r="A90" s="27" t="s">
        <v>427</v>
      </c>
      <c r="B90" s="26">
        <v>-0.30037000775337219</v>
      </c>
      <c r="C90" s="26">
        <v>-1.2953000068664551</v>
      </c>
      <c r="D90" s="26">
        <v>0.58920001983642578</v>
      </c>
      <c r="E90" s="28">
        <v>-6.13E-2</v>
      </c>
      <c r="F90" s="26">
        <v>0.60627001523971558</v>
      </c>
      <c r="G90" s="26">
        <v>-0.59450000524520874</v>
      </c>
      <c r="H90" s="26">
        <v>1.589400053024292</v>
      </c>
      <c r="I90" s="25">
        <v>1.2970999999999999</v>
      </c>
    </row>
    <row r="91" spans="1:9">
      <c r="A91" s="27" t="s">
        <v>428</v>
      </c>
      <c r="B91" s="26">
        <v>-0.27384999394416809</v>
      </c>
      <c r="C91" s="26">
        <v>-1.2596999406814575</v>
      </c>
      <c r="D91" s="26">
        <v>0.60642999410629272</v>
      </c>
      <c r="E91" s="28">
        <v>5.57E-2</v>
      </c>
      <c r="F91" s="26">
        <v>0.39910000562667847</v>
      </c>
      <c r="G91" s="26">
        <v>-0.82330000400543213</v>
      </c>
      <c r="H91" s="26">
        <v>1.412600040435791</v>
      </c>
      <c r="I91" s="25">
        <v>1.4786999999999999</v>
      </c>
    </row>
    <row r="92" spans="1:9">
      <c r="A92" s="27" t="s">
        <v>429</v>
      </c>
      <c r="B92" s="26">
        <v>-0.38977000117301941</v>
      </c>
      <c r="C92" s="26">
        <v>-1.3844000101089478</v>
      </c>
      <c r="D92" s="26">
        <v>0.50300002098083496</v>
      </c>
      <c r="E92" s="28">
        <v>0.12889999999999999</v>
      </c>
      <c r="F92" s="26">
        <v>2.9838999733328819E-2</v>
      </c>
      <c r="G92" s="26">
        <v>-1.2252000570297241</v>
      </c>
      <c r="H92" s="26">
        <v>1.0796999931335449</v>
      </c>
      <c r="I92" s="25">
        <v>1.331</v>
      </c>
    </row>
    <row r="93" spans="1:9">
      <c r="A93" s="27" t="s">
        <v>430</v>
      </c>
      <c r="B93" s="26">
        <v>-0.26381999254226685</v>
      </c>
      <c r="C93" s="26">
        <v>-1.1943000555038452</v>
      </c>
      <c r="D93" s="26">
        <v>0.66124999523162842</v>
      </c>
      <c r="E93" s="28">
        <v>0.1467</v>
      </c>
      <c r="F93" s="26">
        <v>-0.27557000517845154</v>
      </c>
      <c r="G93" s="26">
        <v>-1.7145999670028687</v>
      </c>
      <c r="H93" s="26">
        <v>0.79864001274108887</v>
      </c>
      <c r="I93" s="25">
        <v>1.2310000000000001</v>
      </c>
    </row>
    <row r="94" spans="1:9">
      <c r="A94" s="27" t="s">
        <v>431</v>
      </c>
      <c r="B94" s="26">
        <v>-0.34310001134872437</v>
      </c>
      <c r="C94" s="26">
        <v>-1.357200026512146</v>
      </c>
      <c r="D94" s="26">
        <v>0.61791998147964478</v>
      </c>
      <c r="E94" s="28">
        <v>-2.1600000000000001E-2</v>
      </c>
      <c r="F94" s="26">
        <v>-0.59548002481460571</v>
      </c>
      <c r="G94" s="26">
        <v>-2.1744999885559082</v>
      </c>
      <c r="H94" s="26">
        <v>0.58973002433776855</v>
      </c>
      <c r="I94" s="25">
        <v>0.88870000000000005</v>
      </c>
    </row>
    <row r="95" spans="1:9">
      <c r="A95" s="27" t="s">
        <v>432</v>
      </c>
      <c r="B95" s="26">
        <v>-0.49037998914718628</v>
      </c>
      <c r="C95" s="26">
        <v>-1.5852999687194824</v>
      </c>
      <c r="D95" s="26">
        <v>0.50707000494003296</v>
      </c>
      <c r="E95" s="28">
        <v>-0.22239999999999999</v>
      </c>
      <c r="F95" s="26">
        <v>-0.83232998847961426</v>
      </c>
      <c r="G95" s="26">
        <v>-2.5903999805450439</v>
      </c>
      <c r="H95" s="26">
        <v>0.41154998540878296</v>
      </c>
      <c r="I95" s="25">
        <v>0.502</v>
      </c>
    </row>
    <row r="96" spans="1:9">
      <c r="A96" s="27" t="s">
        <v>433</v>
      </c>
      <c r="B96" s="26">
        <v>-0.90715998411178589</v>
      </c>
      <c r="C96" s="26">
        <v>-2.1735000610351563</v>
      </c>
      <c r="D96" s="26">
        <v>0.1602499932050705</v>
      </c>
      <c r="E96" s="28">
        <v>-0.76190000000000002</v>
      </c>
      <c r="F96" s="26">
        <v>-1.2340999841690063</v>
      </c>
      <c r="G96" s="26">
        <v>-3.1856000423431396</v>
      </c>
      <c r="H96" s="26">
        <v>0.17779999971389771</v>
      </c>
      <c r="I96" s="25">
        <v>-0.42780000000000001</v>
      </c>
    </row>
    <row r="97" spans="1:9">
      <c r="A97" s="27" t="s">
        <v>434</v>
      </c>
      <c r="B97" s="26">
        <v>-1.0083999633789063</v>
      </c>
      <c r="C97" s="26">
        <v>-2.4010999202728271</v>
      </c>
      <c r="D97" s="26">
        <v>6.2693998217582703E-2</v>
      </c>
      <c r="E97" s="28">
        <v>-1.0081</v>
      </c>
      <c r="F97" s="26">
        <v>-1.0843000411987305</v>
      </c>
      <c r="G97" s="26">
        <v>-2.9688000679016113</v>
      </c>
      <c r="H97" s="26">
        <v>0.2642500102519989</v>
      </c>
      <c r="I97" s="25">
        <v>-0.29110000000000003</v>
      </c>
    </row>
    <row r="98" spans="1:9">
      <c r="A98" s="27" t="s">
        <v>435</v>
      </c>
      <c r="B98" s="26">
        <v>-1.177899956703186</v>
      </c>
      <c r="C98" s="26">
        <v>-2.7244999408721924</v>
      </c>
      <c r="D98" s="26">
        <v>-7.0367999374866486E-2</v>
      </c>
      <c r="E98" s="28">
        <v>-1.3980999999999999</v>
      </c>
      <c r="F98" s="26">
        <v>-1.2223000526428223</v>
      </c>
      <c r="G98" s="26">
        <v>-3.1670000553131104</v>
      </c>
      <c r="H98" s="26">
        <v>0.1718599945306778</v>
      </c>
      <c r="I98" s="25">
        <v>-0.57230000000000003</v>
      </c>
    </row>
    <row r="99" spans="1:9">
      <c r="A99" s="27" t="s">
        <v>436</v>
      </c>
      <c r="B99" s="26">
        <v>-1.1216000318527222</v>
      </c>
      <c r="C99" s="26">
        <v>-2.6310000419616699</v>
      </c>
      <c r="D99" s="26">
        <v>-4.860600084066391E-2</v>
      </c>
      <c r="E99" s="28">
        <v>-1.4482999999999999</v>
      </c>
      <c r="F99" s="26">
        <v>-1.0470999479293823</v>
      </c>
      <c r="G99" s="26">
        <v>-2.8633999824523926</v>
      </c>
      <c r="H99" s="26">
        <v>0.30483999848365784</v>
      </c>
      <c r="I99" s="25">
        <v>-0.55249999999999999</v>
      </c>
    </row>
    <row r="100" spans="1:9">
      <c r="A100" s="27" t="s">
        <v>437</v>
      </c>
      <c r="B100" s="26">
        <v>-0.93831002712249756</v>
      </c>
      <c r="C100" s="26">
        <v>-2.3085999488830566</v>
      </c>
      <c r="D100" s="26">
        <v>9.1686002910137177E-2</v>
      </c>
      <c r="E100" s="28">
        <v>-1.4101999999999999</v>
      </c>
      <c r="F100" s="26">
        <v>-1.1532000303268433</v>
      </c>
      <c r="G100" s="26">
        <v>-3.1115000247955322</v>
      </c>
      <c r="H100" s="26">
        <v>0.26572999358177185</v>
      </c>
      <c r="I100" s="25">
        <v>-0.79469999999999996</v>
      </c>
    </row>
    <row r="101" spans="1:9">
      <c r="A101" s="27" t="s">
        <v>438</v>
      </c>
      <c r="B101" s="26">
        <v>-0.80321997404098511</v>
      </c>
      <c r="C101" s="26">
        <v>-2.1099998950958252</v>
      </c>
      <c r="D101" s="26">
        <v>0.20985999703407288</v>
      </c>
      <c r="E101" s="28">
        <v>-1.3589</v>
      </c>
      <c r="F101" s="26">
        <v>-0.8621399998664856</v>
      </c>
      <c r="G101" s="26">
        <v>-2.7781999111175537</v>
      </c>
      <c r="H101" s="26">
        <v>0.45162001252174377</v>
      </c>
      <c r="I101" s="25">
        <v>-0.74209999999999998</v>
      </c>
    </row>
    <row r="102" spans="1:9">
      <c r="A102" s="27" t="s">
        <v>439</v>
      </c>
      <c r="B102" s="26">
        <v>-0.67610001564025879</v>
      </c>
      <c r="C102" s="26">
        <v>-1.9829000234603882</v>
      </c>
      <c r="D102" s="26">
        <v>0.30636999011039734</v>
      </c>
      <c r="E102" s="28">
        <v>-1.3270999999999999</v>
      </c>
      <c r="F102" s="26">
        <v>-0.72658002376556396</v>
      </c>
      <c r="G102" s="26">
        <v>-2.6733999252319336</v>
      </c>
      <c r="H102" s="26">
        <v>0.57308000326156616</v>
      </c>
      <c r="I102" s="25">
        <v>-0.98860000000000003</v>
      </c>
    </row>
    <row r="103" spans="1:9">
      <c r="A103" s="27" t="s">
        <v>440</v>
      </c>
      <c r="B103" s="26">
        <v>-0.6004599928855896</v>
      </c>
      <c r="C103" s="26">
        <v>-1.8727999925613403</v>
      </c>
      <c r="D103" s="26">
        <v>0.36757999658584595</v>
      </c>
      <c r="E103" s="28">
        <v>-1.2635000000000001</v>
      </c>
      <c r="F103" s="26">
        <v>-0.2810400128364563</v>
      </c>
      <c r="G103" s="26">
        <v>-1.9584000110626221</v>
      </c>
      <c r="H103" s="26">
        <v>0.96929001808166504</v>
      </c>
      <c r="I103" s="25">
        <v>-0.39489999999999997</v>
      </c>
    </row>
    <row r="104" spans="1:9">
      <c r="A104" s="27" t="s">
        <v>441</v>
      </c>
      <c r="B104" s="26">
        <v>-0.38719001412391663</v>
      </c>
      <c r="C104" s="26">
        <v>-1.5167000293731689</v>
      </c>
      <c r="D104" s="26">
        <v>0.56278997659683228</v>
      </c>
      <c r="E104" s="28">
        <v>-1.1429</v>
      </c>
      <c r="F104" s="26">
        <v>-0.15760999917984009</v>
      </c>
      <c r="G104" s="26">
        <v>-1.7747000455856323</v>
      </c>
      <c r="H104" s="26">
        <v>1.0458999872207642</v>
      </c>
      <c r="I104" s="25">
        <v>-7.5600000000000001E-2</v>
      </c>
    </row>
    <row r="105" spans="1:9">
      <c r="A105" s="27" t="s">
        <v>442</v>
      </c>
      <c r="B105" s="26">
        <v>-0.1256600022315979</v>
      </c>
      <c r="C105" s="26">
        <v>-1.169700026512146</v>
      </c>
      <c r="D105" s="26">
        <v>0.7733299732208252</v>
      </c>
      <c r="E105" s="28">
        <v>-1.0426</v>
      </c>
      <c r="F105" s="26">
        <v>-0.14876000583171844</v>
      </c>
      <c r="G105" s="26">
        <v>-1.8080999851226807</v>
      </c>
      <c r="H105" s="26">
        <v>1.1088999509811401</v>
      </c>
      <c r="I105" s="25">
        <v>-0.17349999999999999</v>
      </c>
    </row>
    <row r="106" spans="1:9">
      <c r="A106" s="27" t="s">
        <v>443</v>
      </c>
      <c r="B106" s="26">
        <v>9.8765000700950623E-2</v>
      </c>
      <c r="C106" s="26">
        <v>-0.86058002710342407</v>
      </c>
      <c r="D106" s="26">
        <v>0.98151999711990356</v>
      </c>
      <c r="E106" s="28">
        <v>-0.42870000000000003</v>
      </c>
      <c r="F106" s="26">
        <v>0.1722400039434433</v>
      </c>
      <c r="G106" s="26">
        <v>-1.2645000219345093</v>
      </c>
      <c r="H106" s="26">
        <v>1.3625999689102173</v>
      </c>
      <c r="I106" s="25">
        <v>0.54390000000000005</v>
      </c>
    </row>
    <row r="107" spans="1:9">
      <c r="A107" s="27" t="s">
        <v>444</v>
      </c>
      <c r="B107" s="26">
        <v>0.40121999382972717</v>
      </c>
      <c r="C107" s="26">
        <v>-0.52344000339508057</v>
      </c>
      <c r="D107" s="26">
        <v>1.2764999866485596</v>
      </c>
      <c r="E107" s="28">
        <v>-2.7000000000000001E-3</v>
      </c>
      <c r="F107" s="26">
        <v>0.16656999289989471</v>
      </c>
      <c r="G107" s="26">
        <v>-1.2915999889373779</v>
      </c>
      <c r="H107" s="26">
        <v>1.2955000400543213</v>
      </c>
      <c r="I107" s="25">
        <v>0.75480000000000003</v>
      </c>
    </row>
    <row r="108" spans="1:9">
      <c r="A108" s="27" t="s">
        <v>445</v>
      </c>
      <c r="B108" s="26">
        <v>0.61097997426986694</v>
      </c>
      <c r="C108" s="26">
        <v>-0.27731999754905701</v>
      </c>
      <c r="D108" s="26">
        <v>1.5194000005722046</v>
      </c>
      <c r="E108" s="28">
        <v>0.33029999999999998</v>
      </c>
      <c r="F108" s="26">
        <v>0.2857699990272522</v>
      </c>
      <c r="G108" s="26">
        <v>-1.0906000137329102</v>
      </c>
      <c r="H108" s="26">
        <v>1.3930000066757202</v>
      </c>
      <c r="I108" s="25">
        <v>1.0642</v>
      </c>
    </row>
    <row r="109" spans="1:9">
      <c r="A109" s="27" t="s">
        <v>446</v>
      </c>
      <c r="B109" s="26">
        <v>0.64244002103805542</v>
      </c>
      <c r="C109" s="26">
        <v>-0.24988999962806702</v>
      </c>
      <c r="D109" s="26">
        <v>1.5585000514984131</v>
      </c>
      <c r="E109" s="28">
        <v>0.39410000000000001</v>
      </c>
      <c r="F109" s="26">
        <v>0.24642999470233917</v>
      </c>
      <c r="G109" s="26">
        <v>-1.1653000116348267</v>
      </c>
      <c r="H109" s="26">
        <v>1.3315999507904053</v>
      </c>
      <c r="I109" s="25">
        <v>1.1366000000000001</v>
      </c>
    </row>
    <row r="110" spans="1:9">
      <c r="A110" s="27" t="s">
        <v>447</v>
      </c>
      <c r="B110" s="26">
        <v>0.73368000984191895</v>
      </c>
      <c r="C110" s="26">
        <v>-0.1535400003194809</v>
      </c>
      <c r="D110" s="26">
        <v>1.6620999574661255</v>
      </c>
      <c r="E110" s="28">
        <v>0.55079999999999996</v>
      </c>
      <c r="F110" s="26">
        <v>4.5340001583099365E-2</v>
      </c>
      <c r="G110" s="26">
        <v>-1.3765000104904175</v>
      </c>
      <c r="H110" s="26">
        <v>1.1431000232696533</v>
      </c>
      <c r="I110" s="25">
        <v>1.1249</v>
      </c>
    </row>
    <row r="111" spans="1:9">
      <c r="A111" s="27" t="s">
        <v>448</v>
      </c>
      <c r="B111" s="26">
        <v>0.64805001020431519</v>
      </c>
      <c r="C111" s="26">
        <v>-0.2623400092124939</v>
      </c>
      <c r="D111" s="26">
        <v>1.5805000066757202</v>
      </c>
      <c r="E111" s="28">
        <v>0.62429999999999997</v>
      </c>
      <c r="F111" s="26">
        <v>-0.14646999537944794</v>
      </c>
      <c r="G111" s="26">
        <v>-1.6663999557495117</v>
      </c>
      <c r="H111" s="26">
        <v>0.97960001230239868</v>
      </c>
      <c r="I111" s="25">
        <v>0.87250000000000005</v>
      </c>
    </row>
    <row r="112" spans="1:9">
      <c r="A112" s="27" t="s">
        <v>449</v>
      </c>
      <c r="B112" s="26">
        <v>0.42939001321792603</v>
      </c>
      <c r="C112" s="26">
        <v>-0.50449001789093018</v>
      </c>
      <c r="D112" s="26">
        <v>1.3639999628067017</v>
      </c>
      <c r="E112" s="28">
        <v>0.53910000000000002</v>
      </c>
      <c r="F112" s="26">
        <v>-0.59999001026153564</v>
      </c>
      <c r="G112" s="26">
        <v>-2.2053000926971436</v>
      </c>
      <c r="H112" s="26">
        <v>0.72171002626419067</v>
      </c>
      <c r="I112" s="25">
        <v>0.3836</v>
      </c>
    </row>
    <row r="113" spans="1:9">
      <c r="A113" s="27" t="s">
        <v>450</v>
      </c>
      <c r="B113" s="26">
        <v>0.48772001266479492</v>
      </c>
      <c r="C113" s="26">
        <v>-0.47508001327514648</v>
      </c>
      <c r="D113" s="26">
        <v>1.4521000385284424</v>
      </c>
      <c r="E113" s="28">
        <v>0.48680000000000001</v>
      </c>
      <c r="F113" s="26">
        <v>-0.83765000104904175</v>
      </c>
      <c r="G113" s="26">
        <v>-2.6475999355316162</v>
      </c>
      <c r="H113" s="26">
        <v>0.52351999282836914</v>
      </c>
      <c r="I113" s="25">
        <v>6.7599999999999993E-2</v>
      </c>
    </row>
    <row r="114" spans="1:9">
      <c r="A114" s="27" t="s">
        <v>451</v>
      </c>
      <c r="B114" s="26">
        <v>0.42344000935554504</v>
      </c>
      <c r="C114" s="26">
        <v>-0.62408000230789185</v>
      </c>
      <c r="D114" s="26">
        <v>1.4192999601364136</v>
      </c>
      <c r="E114" s="28">
        <v>0.36599999999999999</v>
      </c>
      <c r="F114" s="26">
        <v>-0.94879001379013062</v>
      </c>
      <c r="G114" s="26">
        <v>-2.8729000091552734</v>
      </c>
      <c r="H114" s="26">
        <v>0.44703000783920288</v>
      </c>
      <c r="I114" s="25">
        <v>-0.28000000000000003</v>
      </c>
    </row>
    <row r="115" spans="1:9">
      <c r="A115" s="27" t="s">
        <v>452</v>
      </c>
      <c r="B115" s="26">
        <v>0.38087001442909241</v>
      </c>
      <c r="C115" s="26">
        <v>-0.693340003490448</v>
      </c>
      <c r="D115" s="26">
        <v>1.4254000186920166</v>
      </c>
      <c r="E115" s="28">
        <v>0.2848</v>
      </c>
      <c r="F115" s="26">
        <v>-0.83858001232147217</v>
      </c>
      <c r="G115" s="26">
        <v>-2.5717999935150146</v>
      </c>
      <c r="H115" s="26">
        <v>0.59640002250671387</v>
      </c>
      <c r="I115" s="25">
        <v>-0.16639999999999999</v>
      </c>
    </row>
    <row r="116" spans="1:9">
      <c r="A116" s="27" t="s">
        <v>453</v>
      </c>
      <c r="B116" s="26">
        <v>-3.2673001289367676E-2</v>
      </c>
      <c r="C116" s="26">
        <v>-1.3480000495910645</v>
      </c>
      <c r="D116" s="26">
        <v>1.0377999544143677</v>
      </c>
      <c r="E116" s="28">
        <v>-9.8599999999999993E-2</v>
      </c>
      <c r="F116" s="26">
        <v>-1.0448000431060791</v>
      </c>
      <c r="G116" s="26">
        <v>-2.9914999008178711</v>
      </c>
      <c r="H116" s="26">
        <v>0.46412000060081482</v>
      </c>
      <c r="I116" s="25">
        <v>-0.69040000000000001</v>
      </c>
    </row>
    <row r="117" spans="1:9">
      <c r="A117" s="27" t="s">
        <v>454</v>
      </c>
      <c r="B117" s="26">
        <v>-1.371999979019165</v>
      </c>
      <c r="C117" s="26">
        <v>-3.8977999687194824</v>
      </c>
      <c r="D117" s="26">
        <v>0.27000999450683594</v>
      </c>
      <c r="E117" s="28">
        <v>-1.3028</v>
      </c>
      <c r="F117" s="26">
        <v>-0.88950997591018677</v>
      </c>
      <c r="G117" s="26">
        <v>-3.029900074005127</v>
      </c>
      <c r="H117" s="26">
        <v>0.82156997919082642</v>
      </c>
      <c r="I117" s="25">
        <v>-1.254</v>
      </c>
    </row>
    <row r="118" spans="1:9">
      <c r="A118" s="27" t="s">
        <v>455</v>
      </c>
      <c r="B118" s="26">
        <v>-0.71631002426147461</v>
      </c>
      <c r="C118" s="26">
        <v>-2.6909000873565674</v>
      </c>
      <c r="D118" s="26">
        <v>0.65319997072219849</v>
      </c>
      <c r="E118" s="28">
        <v>-1.091</v>
      </c>
      <c r="F118" s="26">
        <v>-0.96467000246047974</v>
      </c>
      <c r="G118" s="26">
        <v>-3.1131000518798828</v>
      </c>
      <c r="H118" s="26">
        <v>0.6887199878692627</v>
      </c>
      <c r="I118" s="25">
        <v>-1.01</v>
      </c>
    </row>
    <row r="119" spans="1:9">
      <c r="A119" s="27" t="s">
        <v>456</v>
      </c>
      <c r="B119" s="26">
        <v>-0.43037000298500061</v>
      </c>
      <c r="C119" s="26">
        <v>-2.1789000034332275</v>
      </c>
      <c r="D119" s="26">
        <v>0.92961001396179199</v>
      </c>
      <c r="E119" s="28">
        <v>-0.82399999999999995</v>
      </c>
      <c r="F119" s="26">
        <v>-0.78987002372741699</v>
      </c>
      <c r="G119" s="26">
        <v>-2.7757000923156738</v>
      </c>
      <c r="H119" s="26">
        <v>0.78034001588821411</v>
      </c>
      <c r="I119" s="25">
        <v>-0.59660000000000002</v>
      </c>
    </row>
    <row r="120" spans="1:9">
      <c r="A120" s="27" t="s">
        <v>457</v>
      </c>
      <c r="B120" s="26">
        <v>-0.13806000351905823</v>
      </c>
      <c r="C120" s="26">
        <v>-1.7655999660491943</v>
      </c>
      <c r="D120" s="26">
        <v>1.177899956703186</v>
      </c>
      <c r="E120" s="28">
        <v>-0.71830000000000005</v>
      </c>
      <c r="F120" s="26">
        <v>-0.47799000144004822</v>
      </c>
      <c r="G120" s="26">
        <v>-2.3410000801086426</v>
      </c>
      <c r="H120" s="26">
        <v>1.0267000198364258</v>
      </c>
      <c r="I120" s="25">
        <v>0.1002</v>
      </c>
    </row>
    <row r="121" spans="1:9">
      <c r="A121" s="27" t="s">
        <v>458</v>
      </c>
      <c r="B121" s="26">
        <v>1.0298999547958374</v>
      </c>
      <c r="C121" s="26">
        <v>-0.36248001456260681</v>
      </c>
      <c r="D121" s="26">
        <v>2.4697999954223633</v>
      </c>
      <c r="E121" s="28">
        <v>-0.63190000000000002</v>
      </c>
      <c r="F121" s="26">
        <v>-0.78727000951766968</v>
      </c>
      <c r="G121" s="26">
        <v>-2.8159000873565674</v>
      </c>
      <c r="H121" s="26">
        <v>0.78472000360488892</v>
      </c>
      <c r="I121" s="25">
        <v>0.43240000000000001</v>
      </c>
    </row>
    <row r="122" spans="1:9">
      <c r="A122" s="27" t="s">
        <v>459</v>
      </c>
      <c r="B122" s="26">
        <v>0.52843999862670898</v>
      </c>
      <c r="C122" s="26">
        <v>-0.95534998178482056</v>
      </c>
      <c r="D122" s="26">
        <v>1.8592000007629395</v>
      </c>
      <c r="E122" s="28">
        <v>-1.0186999999999999</v>
      </c>
      <c r="F122" s="26">
        <v>-0.83767998218536377</v>
      </c>
      <c r="G122" s="26">
        <v>-2.8080999851226807</v>
      </c>
      <c r="H122" s="26">
        <v>0.79056000709533691</v>
      </c>
      <c r="I122" s="25">
        <v>-0.12470000000000001</v>
      </c>
    </row>
    <row r="123" spans="1:9">
      <c r="A123" s="27" t="s">
        <v>460</v>
      </c>
      <c r="B123" s="26">
        <v>0.38690000772476196</v>
      </c>
      <c r="C123" s="26">
        <v>-1.3603999614715576</v>
      </c>
      <c r="D123" s="26">
        <v>1.7229000329971313</v>
      </c>
      <c r="E123" s="28">
        <v>-1.6757</v>
      </c>
      <c r="F123" s="26">
        <v>-0.85240000486373901</v>
      </c>
      <c r="G123" s="26">
        <v>-3.0192999839782715</v>
      </c>
      <c r="H123" s="26">
        <v>0.8094099760055542</v>
      </c>
      <c r="I123" s="25">
        <v>-0.54720000000000002</v>
      </c>
    </row>
    <row r="124" spans="1:9">
      <c r="A124" s="27" t="s">
        <v>461</v>
      </c>
      <c r="B124" s="26">
        <v>0.4926300048828125</v>
      </c>
      <c r="C124" s="26">
        <v>-1.322100043296814</v>
      </c>
      <c r="D124" s="26">
        <v>1.9248000383377075</v>
      </c>
      <c r="E124" s="28">
        <v>-2.2048000000000001</v>
      </c>
      <c r="F124" s="26">
        <v>-0.93914002180099487</v>
      </c>
      <c r="G124" s="26">
        <v>-3.1145000457763672</v>
      </c>
      <c r="H124" s="26">
        <v>0.82327002286911011</v>
      </c>
      <c r="I124" s="25">
        <v>-0.73360000000000003</v>
      </c>
    </row>
    <row r="125" spans="1:9">
      <c r="A125" s="27" t="s">
        <v>462</v>
      </c>
      <c r="B125" s="26">
        <v>0.89904999732971191</v>
      </c>
      <c r="C125" s="26">
        <v>-0.85817998647689819</v>
      </c>
      <c r="D125" s="26">
        <v>2.4202001094818115</v>
      </c>
      <c r="E125" s="28">
        <v>-2.2376</v>
      </c>
      <c r="F125" s="26">
        <v>-0.8663100004196167</v>
      </c>
      <c r="G125" s="26">
        <v>-3.2885000705718994</v>
      </c>
      <c r="H125" s="26">
        <v>0.95047998428344727</v>
      </c>
      <c r="I125" s="25">
        <v>-0.64129999999999998</v>
      </c>
    </row>
    <row r="126" spans="1:9">
      <c r="A126" s="27" t="s">
        <v>887</v>
      </c>
      <c r="B126" s="26">
        <v>1.1251000165939331</v>
      </c>
      <c r="C126" s="26">
        <v>-0.4638499915599823</v>
      </c>
      <c r="D126" s="26">
        <v>2.6322000026702881</v>
      </c>
      <c r="E126" s="28">
        <v>-1.4721</v>
      </c>
      <c r="F126" s="26">
        <v>-1.0362000465393066</v>
      </c>
      <c r="G126" s="26">
        <v>-3.7086999416351318</v>
      </c>
      <c r="H126" s="26">
        <v>0.91562998294830322</v>
      </c>
      <c r="I126" s="25">
        <v>-1.5133000000000001</v>
      </c>
    </row>
    <row r="127" spans="1:9">
      <c r="A127" s="27" t="s">
        <v>464</v>
      </c>
      <c r="B127" s="26">
        <v>1.1238000392913818</v>
      </c>
      <c r="C127" s="26">
        <v>-0.4239799976348877</v>
      </c>
      <c r="D127" s="26">
        <v>2.6087000370025635</v>
      </c>
      <c r="E127" s="28">
        <v>-1.0527</v>
      </c>
      <c r="F127" s="26">
        <v>-0.9958299994468689</v>
      </c>
      <c r="G127" s="26">
        <v>-3.7725000381469727</v>
      </c>
      <c r="H127" s="26">
        <v>1.0857000350952148</v>
      </c>
      <c r="I127" s="25">
        <v>-1.8867</v>
      </c>
    </row>
    <row r="128" spans="1:9">
      <c r="A128" s="27" t="s">
        <v>465</v>
      </c>
      <c r="B128" s="26">
        <v>0.97373002767562866</v>
      </c>
      <c r="C128" s="26">
        <v>-0.61698001623153687</v>
      </c>
      <c r="D128" s="26">
        <v>2.3808000087738037</v>
      </c>
      <c r="E128" s="28">
        <v>-0.81489999999999996</v>
      </c>
      <c r="F128" s="26">
        <v>-1.0015000104904175</v>
      </c>
      <c r="G128" s="26">
        <v>-4.0276999473571777</v>
      </c>
      <c r="H128" s="26">
        <v>1.1869000196456909</v>
      </c>
      <c r="I128" s="25">
        <v>-2.4401000000000002</v>
      </c>
    </row>
    <row r="129" spans="1:9">
      <c r="A129" s="27" t="s">
        <v>475</v>
      </c>
      <c r="B129" s="26">
        <v>0.93766999244689941</v>
      </c>
      <c r="C129" s="26">
        <v>-0.65486997365951538</v>
      </c>
      <c r="D129" s="26">
        <v>2.3368000984191895</v>
      </c>
      <c r="E129" s="28">
        <v>-0.57069999999999999</v>
      </c>
      <c r="F129" s="26">
        <v>-0.6569100022315979</v>
      </c>
      <c r="G129" s="26">
        <v>-3.6387999057769775</v>
      </c>
      <c r="H129" s="26">
        <v>1.5666999816894531</v>
      </c>
      <c r="I129" s="25">
        <v>-2.3306</v>
      </c>
    </row>
    <row r="130" spans="1:9">
      <c r="A130" s="27" t="s">
        <v>476</v>
      </c>
      <c r="B130" s="26">
        <v>1.2261999845504761</v>
      </c>
      <c r="C130" s="26">
        <v>-0.24485999345779419</v>
      </c>
      <c r="D130" s="26">
        <v>2.716900110244751</v>
      </c>
      <c r="E130" s="28">
        <v>0.3992</v>
      </c>
      <c r="F130" s="26">
        <v>-8.2377001643180847E-2</v>
      </c>
      <c r="G130" s="26">
        <v>-2.7088000774383545</v>
      </c>
      <c r="H130" s="26">
        <v>1.9600000381469727</v>
      </c>
      <c r="I130" s="25">
        <v>-1.1902999999999999</v>
      </c>
    </row>
    <row r="131" spans="1:9">
      <c r="A131" s="27" t="s">
        <v>860</v>
      </c>
      <c r="B131" s="26">
        <v>1.4401999711990356</v>
      </c>
      <c r="C131" s="26">
        <v>6.7797000519931316E-4</v>
      </c>
      <c r="D131" s="26">
        <v>2.9832999706268311</v>
      </c>
      <c r="E131" s="28">
        <v>1.0827</v>
      </c>
      <c r="F131" s="26">
        <v>0.15210999548435211</v>
      </c>
      <c r="G131" s="26">
        <v>-2.3001999855041504</v>
      </c>
      <c r="H131" s="26">
        <v>2.1101999282836914</v>
      </c>
      <c r="I131" s="25">
        <v>-0.59530000000000005</v>
      </c>
    </row>
    <row r="132" spans="1:9">
      <c r="A132" s="27" t="s">
        <v>872</v>
      </c>
      <c r="B132" s="26">
        <v>1.552299976348877</v>
      </c>
      <c r="C132" s="26">
        <v>0.11022000014781952</v>
      </c>
      <c r="D132" s="26">
        <v>3.2232999801635742</v>
      </c>
      <c r="E132" s="28">
        <v>1.7841</v>
      </c>
      <c r="F132" s="26">
        <v>0.5160599946975708</v>
      </c>
      <c r="G132" s="26">
        <v>-1.9493000507354736</v>
      </c>
      <c r="H132" s="26">
        <v>2.4460000991821289</v>
      </c>
      <c r="I132" s="25">
        <v>-5.3499999999999999E-2</v>
      </c>
    </row>
    <row r="133" spans="1:9">
      <c r="A133" s="27" t="s">
        <v>876</v>
      </c>
      <c r="B133" s="25">
        <v>1.6513</v>
      </c>
      <c r="C133" s="25">
        <v>0.34531000000000001</v>
      </c>
      <c r="D133" s="25">
        <v>3.1442000000000001</v>
      </c>
      <c r="E133" s="28">
        <v>2.2999999999999998</v>
      </c>
      <c r="F133" s="25">
        <v>1.3273999999999999</v>
      </c>
      <c r="G133" s="25">
        <v>-0.76802999999999999</v>
      </c>
      <c r="H133" s="25">
        <v>3.0602</v>
      </c>
      <c r="I133" s="25">
        <v>0.75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DESC</vt:lpstr>
      <vt:lpstr>LEI</vt:lpstr>
      <vt:lpstr>VB</vt:lpstr>
      <vt:lpstr>Diff Index</vt:lpstr>
      <vt:lpstr>Money Overhang</vt:lpstr>
      <vt:lpstr>Taylor Rule</vt:lpstr>
      <vt:lpstr>LEI (2)</vt:lpstr>
      <vt:lpstr>Supply and Demand</vt:lpstr>
      <vt:lpstr>Long Short</vt:lpstr>
      <vt:lpstr>Actual v Neutral Yield</vt:lpstr>
      <vt:lpstr>Results_2010_Latest_Annual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2025-05-30T19:56:10Z</dcterms:created>
  <dcterms:modified xsi:type="dcterms:W3CDTF">2026-07-07T15:49:13Z</dcterms:modified>
</cp:coreProperties>
</file>